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7995" tabRatio="633" activeTab="4"/>
  </bookViews>
  <sheets>
    <sheet name="表六科研项目" sheetId="1" r:id="rId1"/>
    <sheet name="表七学科级奖励" sheetId="2" r:id="rId2"/>
    <sheet name="表八著作" sheetId="3" r:id="rId3"/>
    <sheet name="表九SCI、EI奖励 " sheetId="4" r:id="rId4"/>
    <sheet name="表十获奖奖励+发明专利" sheetId="5" r:id="rId5"/>
  </sheets>
  <definedNames>
    <definedName name="_xlnm.Print_Area" localSheetId="2">'表八著作'!$A$1:$G$12</definedName>
    <definedName name="_xlnm.Print_Area" localSheetId="4">'表十获奖奖励+发明专利'!$A$1:$H$15</definedName>
    <definedName name="Z_3895E797_53D8_4D27_ADE5_6F2D6588A39A_.wvu.PrintArea" localSheetId="2" hidden="1">'表八著作'!$A$1:$G$12</definedName>
    <definedName name="Z_3895E797_53D8_4D27_ADE5_6F2D6588A39A_.wvu.PrintArea" localSheetId="4" hidden="1">'表十获奖奖励+发明专利'!$A$1:$H$15</definedName>
    <definedName name="Z_3895E797_53D8_4D27_ADE5_6F2D6588A39A_.wvu.PrintTitles" localSheetId="3" hidden="1">'表九SCI、EI奖励 '!$1:$3</definedName>
  </definedNames>
  <calcPr fullCalcOnLoad="1"/>
</workbook>
</file>

<file path=xl/sharedStrings.xml><?xml version="1.0" encoding="utf-8"?>
<sst xmlns="http://schemas.openxmlformats.org/spreadsheetml/2006/main" count="641" uniqueCount="362">
  <si>
    <t>单位：</t>
  </si>
  <si>
    <t>万元</t>
  </si>
  <si>
    <t>序号</t>
  </si>
  <si>
    <t>第一作者</t>
  </si>
  <si>
    <t>部门</t>
  </si>
  <si>
    <t>成果级别</t>
  </si>
  <si>
    <t>绩效
津贴</t>
  </si>
  <si>
    <t>备注</t>
  </si>
  <si>
    <r>
      <t>B</t>
    </r>
    <r>
      <rPr>
        <sz val="10"/>
        <rFont val="宋体"/>
        <family val="0"/>
      </rPr>
      <t>类学科级</t>
    </r>
  </si>
  <si>
    <t>合计</t>
  </si>
  <si>
    <t>序号</t>
  </si>
  <si>
    <t>部门</t>
  </si>
  <si>
    <r>
      <t>项</t>
    </r>
    <r>
      <rPr>
        <b/>
        <sz val="14"/>
        <rFont val="Times New Roman"/>
        <family val="1"/>
      </rPr>
      <t xml:space="preserve"> </t>
    </r>
    <r>
      <rPr>
        <b/>
        <sz val="14"/>
        <rFont val="华文行楷"/>
        <family val="0"/>
      </rPr>
      <t>目</t>
    </r>
    <r>
      <rPr>
        <b/>
        <sz val="14"/>
        <rFont val="Times New Roman"/>
        <family val="1"/>
      </rPr>
      <t xml:space="preserve"> </t>
    </r>
    <r>
      <rPr>
        <b/>
        <sz val="14"/>
        <rFont val="华文行楷"/>
        <family val="0"/>
      </rPr>
      <t>承</t>
    </r>
    <r>
      <rPr>
        <b/>
        <sz val="14"/>
        <rFont val="Times New Roman"/>
        <family val="1"/>
      </rPr>
      <t xml:space="preserve"> </t>
    </r>
    <r>
      <rPr>
        <b/>
        <sz val="14"/>
        <rFont val="华文行楷"/>
        <family val="0"/>
      </rPr>
      <t>担</t>
    </r>
    <r>
      <rPr>
        <b/>
        <sz val="14"/>
        <rFont val="Times New Roman"/>
        <family val="1"/>
      </rPr>
      <t xml:space="preserve"> </t>
    </r>
    <r>
      <rPr>
        <b/>
        <sz val="14"/>
        <rFont val="华文行楷"/>
        <family val="0"/>
      </rPr>
      <t>人</t>
    </r>
  </si>
  <si>
    <r>
      <t>成</t>
    </r>
    <r>
      <rPr>
        <b/>
        <sz val="14"/>
        <rFont val="Times New Roman"/>
        <family val="1"/>
      </rPr>
      <t xml:space="preserve">  </t>
    </r>
    <r>
      <rPr>
        <b/>
        <sz val="14"/>
        <rFont val="华文行楷"/>
        <family val="0"/>
      </rPr>
      <t>果</t>
    </r>
    <r>
      <rPr>
        <b/>
        <sz val="14"/>
        <rFont val="Times New Roman"/>
        <family val="1"/>
      </rPr>
      <t xml:space="preserve">  </t>
    </r>
    <r>
      <rPr>
        <b/>
        <sz val="14"/>
        <rFont val="华文行楷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华文行楷"/>
        <family val="0"/>
      </rPr>
      <t>称</t>
    </r>
  </si>
  <si>
    <t>奖励类别</t>
  </si>
  <si>
    <t>时间</t>
  </si>
  <si>
    <t>绩效津贴</t>
  </si>
  <si>
    <t>备注</t>
  </si>
  <si>
    <t>合计</t>
  </si>
  <si>
    <t>单位：</t>
  </si>
  <si>
    <t>万元</t>
  </si>
  <si>
    <t>部门</t>
  </si>
  <si>
    <t>第一作者</t>
  </si>
  <si>
    <r>
      <t>著</t>
    </r>
    <r>
      <rPr>
        <b/>
        <sz val="14"/>
        <rFont val="Times New Roman"/>
        <family val="1"/>
      </rPr>
      <t xml:space="preserve">  </t>
    </r>
    <r>
      <rPr>
        <b/>
        <sz val="14"/>
        <rFont val="华文行楷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华文行楷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华文行楷"/>
        <family val="0"/>
      </rPr>
      <t>称</t>
    </r>
  </si>
  <si>
    <t>著作级别</t>
  </si>
  <si>
    <t>绩效津贴</t>
  </si>
  <si>
    <t xml:space="preserve"> </t>
  </si>
  <si>
    <t>序号</t>
  </si>
  <si>
    <t>备注</t>
  </si>
  <si>
    <t>作者</t>
  </si>
  <si>
    <t>ACTA CRYSTALLOGRAPHICA SECTION E-STRUCTURE REPORTS ONLINE</t>
  </si>
  <si>
    <t>ACTA CRYSTALLOGRAPHICA SECTION C-CRYSTAL STRUCTURE COMMUNICATIONS</t>
  </si>
  <si>
    <t>INORGANIC CHEMISTRY COMMUNICATIONS</t>
  </si>
  <si>
    <t>INORGANICA CHIMICA ACTA</t>
  </si>
  <si>
    <t>2005</t>
  </si>
  <si>
    <t>CRYSTAL GROWTH &amp; DESIGN</t>
  </si>
  <si>
    <t>EUROPEAN JOURNAL OF INORGANIC CHEMISTRY</t>
  </si>
  <si>
    <t>JOURNAL OF COMPUTATIONAL CHEMISTRY</t>
  </si>
  <si>
    <t>杜奇石</t>
  </si>
  <si>
    <t>郝延明</t>
  </si>
  <si>
    <t>李德军</t>
  </si>
  <si>
    <t>SPECTROSCOPY AND SPECTRAL ANALYSIS</t>
  </si>
  <si>
    <t>INTERNATIONAL JOURNAL OF COMPUTER MATHEMATICS</t>
  </si>
  <si>
    <t>王振英</t>
  </si>
  <si>
    <t>BIOCHEMICAL AND BIOPHYSICAL RESEARCH COMMUNICATIONS</t>
  </si>
  <si>
    <t>许贵桥</t>
  </si>
  <si>
    <t>徐海珍</t>
  </si>
  <si>
    <t>杨恩翠</t>
  </si>
  <si>
    <t>MATHEMATICAL AND COMPUTER MODELLING</t>
  </si>
  <si>
    <t>孙亚秋</t>
  </si>
  <si>
    <t>EI</t>
  </si>
  <si>
    <t>Gongneng Cailiao/Journal of Functional Materials</t>
  </si>
  <si>
    <t>魏冬青</t>
  </si>
  <si>
    <t>合计</t>
  </si>
  <si>
    <t>序号</t>
  </si>
  <si>
    <t>部门</t>
  </si>
  <si>
    <t>成  果  名  称</t>
  </si>
  <si>
    <t>刊      名</t>
  </si>
  <si>
    <t>检索
名称</t>
  </si>
  <si>
    <t>影响
因子</t>
  </si>
  <si>
    <t>浮动
津贴</t>
  </si>
  <si>
    <t>备注</t>
  </si>
  <si>
    <t>数学学院</t>
  </si>
  <si>
    <t>李兆华</t>
  </si>
  <si>
    <t>徐泽林</t>
  </si>
  <si>
    <t>民族主义与东亚数学编史问题</t>
  </si>
  <si>
    <r>
      <t>L</t>
    </r>
    <r>
      <rPr>
        <sz val="9"/>
        <color indexed="63"/>
        <rFont val="宋体"/>
        <family val="0"/>
      </rPr>
      <t>agrange插值和Hermite-Fejer插值在Wiener空间下的平均误差</t>
    </r>
  </si>
  <si>
    <r>
      <t>A</t>
    </r>
    <r>
      <rPr>
        <sz val="10"/>
        <rFont val="宋体"/>
        <family val="0"/>
      </rPr>
      <t>类学科级</t>
    </r>
  </si>
  <si>
    <t>黄  蓉</t>
  </si>
  <si>
    <t>传本《夏侯阳算经》成书年代考辨</t>
  </si>
  <si>
    <t>物电学院</t>
  </si>
  <si>
    <r>
      <t>离子束增强沉积合成Z</t>
    </r>
    <r>
      <rPr>
        <sz val="9"/>
        <color indexed="63"/>
        <rFont val="宋体"/>
        <family val="0"/>
      </rPr>
      <t>rN/W纳米多层膜</t>
    </r>
  </si>
  <si>
    <r>
      <t>A</t>
    </r>
    <r>
      <rPr>
        <sz val="10"/>
        <rFont val="宋体"/>
        <family val="0"/>
      </rPr>
      <t>类学科级</t>
    </r>
  </si>
  <si>
    <t>Nanoscale multilayered ZrAlN/ZrB2 coatings synthesized by magnetron sputtering</t>
  </si>
  <si>
    <t>JOURNAL OF MATERIALS SCIENCE &amp; TECHNOLOGY</t>
  </si>
  <si>
    <t>THIN SOLID FILMS</t>
  </si>
  <si>
    <t>MATERIALS SCIENCE AND ENGINEERING A-STRUCTURAL MATERIALS PROPERTIES MICROSTRUCTURE AND PROCESSING</t>
  </si>
  <si>
    <t>JOURNAL OF VACUUM SCIENCE &amp; TECHNOLOGY A</t>
  </si>
  <si>
    <t>Growth responses of ultrathin CNx overcoats to process parameters</t>
  </si>
  <si>
    <t>Structural and mechanical properties of multilayered gradient CrN/ZrN coatings</t>
  </si>
  <si>
    <t>Structural and mechanical responses of (Zr,AI)N/ZrB2 superlattice coatings to elevated-temperature annealing</t>
  </si>
  <si>
    <t>Working pressure induced structural and mechanical properties of nanoscale ZrN/W2N multilayered coatings</t>
  </si>
  <si>
    <t>SCIE</t>
  </si>
  <si>
    <t>2006</t>
  </si>
  <si>
    <t>余大书</t>
  </si>
  <si>
    <t>Structure and characterization of DBSA doped PAN</t>
  </si>
  <si>
    <t>Study of the organic-inorganic TEOS hybrid KH-560</t>
  </si>
  <si>
    <r>
      <t>B</t>
    </r>
    <r>
      <rPr>
        <sz val="10"/>
        <rFont val="宋体"/>
        <family val="0"/>
      </rPr>
      <t>类学科级</t>
    </r>
  </si>
  <si>
    <r>
      <t xml:space="preserve">机 </t>
    </r>
    <r>
      <rPr>
        <sz val="10"/>
        <rFont val="宋体"/>
        <family val="0"/>
      </rPr>
      <t xml:space="preserve">   关</t>
    </r>
  </si>
  <si>
    <t>高琳琦</t>
  </si>
  <si>
    <t>基于用户行为分析的自适应新闻推荐模型</t>
  </si>
  <si>
    <t>水资源
实验室</t>
  </si>
  <si>
    <t>刘二保</t>
  </si>
  <si>
    <t>Study on photo-degradation kinetics of hemin in the presence of anion surfactant</t>
  </si>
  <si>
    <t>Flow injection determination of adenine at trace level based on luminol-K2Cr2O7 chemiluminescence in a micellar medium</t>
  </si>
  <si>
    <t>Ultrasensitive assay of rhein in medicine based on its enhanced luminol-K3Fe(CN)(6) chemiluminescence reaction using the flow injection technique</t>
  </si>
  <si>
    <t>Detection of ultra trace amount gossypol with chemiluminescence using capillary electrophoresis as injection techniques</t>
  </si>
  <si>
    <t>JOURNAL OF PHARMACEUTICAL AND BIOMEDICAL ANALYSIS</t>
  </si>
  <si>
    <t>MICROCHIMICA ACTA</t>
  </si>
  <si>
    <t>CHINESE CHEMICAL LETTERS</t>
  </si>
  <si>
    <t>管理学院</t>
  </si>
  <si>
    <r>
      <t xml:space="preserve">贺 </t>
    </r>
    <r>
      <rPr>
        <sz val="10"/>
        <rFont val="宋体"/>
        <family val="0"/>
      </rPr>
      <t xml:space="preserve"> 颖</t>
    </r>
  </si>
  <si>
    <t>宋丽萍</t>
  </si>
  <si>
    <t>基于网络的学术信息交流体系构建</t>
  </si>
  <si>
    <r>
      <t>基于S</t>
    </r>
    <r>
      <rPr>
        <sz val="10"/>
        <rFont val="宋体"/>
        <family val="0"/>
      </rPr>
      <t>NA的电子无形学院结构分析</t>
    </r>
  </si>
  <si>
    <r>
      <t>B</t>
    </r>
    <r>
      <rPr>
        <sz val="10"/>
        <rFont val="宋体"/>
        <family val="0"/>
      </rPr>
      <t>类学科级</t>
    </r>
  </si>
  <si>
    <t>化生学院</t>
  </si>
  <si>
    <t>彭永康</t>
  </si>
  <si>
    <r>
      <t>B</t>
    </r>
    <r>
      <rPr>
        <sz val="10"/>
        <rFont val="宋体"/>
        <family val="0"/>
      </rPr>
      <t>类学科级</t>
    </r>
  </si>
  <si>
    <t>玉米T型细胞质雄性不育系与相应保持系线粒体蛋白质组中的差异蛋白</t>
  </si>
  <si>
    <t>郑连斌</t>
  </si>
  <si>
    <t>佤族的体质特征</t>
  </si>
  <si>
    <t>中国克木人的体质特征</t>
  </si>
  <si>
    <t>簇毛麦6VS上4个新分子标记的鉴定及与抗白粉病基因Pm21的连锁分析</t>
  </si>
  <si>
    <t>化生学院</t>
  </si>
  <si>
    <t>授权时间</t>
  </si>
  <si>
    <t>多立安</t>
  </si>
  <si>
    <t>草坪建植体系构建中的生态问题</t>
  </si>
  <si>
    <r>
      <t>2</t>
    </r>
    <r>
      <rPr>
        <sz val="9"/>
        <color indexed="63"/>
        <rFont val="宋体"/>
        <family val="0"/>
      </rPr>
      <t>001-2004年中国管理类期刊学术影响力综合评价</t>
    </r>
  </si>
  <si>
    <t>生活垃圾堆肥淋洗液培植无土草皮的生态特征</t>
  </si>
  <si>
    <r>
      <t>B</t>
    </r>
    <r>
      <rPr>
        <sz val="10"/>
        <rFont val="宋体"/>
        <family val="0"/>
      </rPr>
      <t>类学科级</t>
    </r>
  </si>
  <si>
    <t>王立群</t>
  </si>
  <si>
    <r>
      <t>N</t>
    </r>
    <r>
      <rPr>
        <sz val="6"/>
        <color indexed="63"/>
        <rFont val="宋体"/>
        <family val="0"/>
      </rPr>
      <t>2</t>
    </r>
    <r>
      <rPr>
        <sz val="9"/>
        <color indexed="63"/>
        <rFont val="宋体"/>
        <family val="0"/>
      </rPr>
      <t>分压对ZrN/WN纳米多层膜缺陷性质与力学性能的影响</t>
    </r>
  </si>
  <si>
    <r>
      <t>A</t>
    </r>
    <r>
      <rPr>
        <sz val="10"/>
        <rFont val="宋体"/>
        <family val="0"/>
      </rPr>
      <t>类学科级</t>
    </r>
  </si>
  <si>
    <t>Study on defect of ZrN/WN superhard multilayed coating by slow positron annihilation</t>
  </si>
  <si>
    <t>Study on preparation of Mn-Zn ferrite nanocrystallines by sol-gel auto-combustion technique</t>
  </si>
  <si>
    <t>刘东华</t>
  </si>
  <si>
    <t>Uptake and accumulation of cadmium and some nutrient ions by roots and shoots of maize (Zea mays L.)</t>
  </si>
  <si>
    <t>PAKISTAN JOURNAL OF BOTANY</t>
  </si>
  <si>
    <t>邹金华</t>
  </si>
  <si>
    <t>Chromium accumulation and its effects on other mineral elements in Amaranthus viridis L.</t>
  </si>
  <si>
    <t>ACTA BIOLOGICA CRACOVIENSIA SERIES BOTANICA</t>
  </si>
  <si>
    <t>Effects of hexavalent chromium (VI) on root growth and cell division in root tip cells of Amaranthus viridis L.</t>
  </si>
  <si>
    <t>2 '-(4-dimethylaminobenzylidene)pyrazine-2-carbohydrazide</t>
  </si>
  <si>
    <t>N '-(2-chlorobenzylidene)pyrazine-2-carbohydrazide</t>
  </si>
  <si>
    <t>史学芳</t>
  </si>
  <si>
    <t>化生学院</t>
  </si>
  <si>
    <t>(Z)-3-[hydroxy(2,4-dimethoxyphenyl)methylene]-1-isopropylpyrrolidine-2,4-dione</t>
  </si>
  <si>
    <t>(4Z)-4-[(4-fluorobenzylamino)(phenyl)methylene]-3-methyl-1-phenyl-1H-pyrazol-5(4H)-one</t>
  </si>
  <si>
    <t>(4Z)-3-Methyl-1-phenyl-4-{(phenyl)[4-(trifluoromethoxy)anilino] methylene}-1H-pyrazol-5(4H)-one</t>
  </si>
  <si>
    <t>Novel Cu-II, Co-II and Pb-II supramolecular networks of pyridine-2,6-dicarboxylate (pydc) in cooperation with a bent dipyridyl spacer via coordinative, hydrogen-bonding and aromatic stacking interactions</t>
  </si>
  <si>
    <t>Controllable assembly of a 3-D metal-organic supramolecular framework with the inclusion of a well-resolved 1-D water morph</t>
  </si>
  <si>
    <t>Controllable assembly of metal-directed coordination polymers under diverse conditions: A case study of the M-II-H(3)tma/bpt mixed-ligand system</t>
  </si>
  <si>
    <t>INORGANIC CHEMISTRY</t>
  </si>
  <si>
    <t>Novel metallosupramolecular networks constructed from Cu-II, Ni-II, and Cd-II with mixed ligands: Crystal structures, fluorescence, and magnetism</t>
  </si>
  <si>
    <t>Metal-directed 1-D molecular-box based coordination polymers with mono- and di-nuclear nodes - Construction of 3-D supramolecular networks via hydrogen bonding and S center dot center dot center dot S interactions</t>
  </si>
  <si>
    <t>Distinct Cd-II and Co-II thiocyanate coordination complexes with 2,5-bis(pyrazinyl)-1,3,4-oxadiazole: Metal-directed assembly of a 1-D polymeric chain and a 3-D supramolecular network</t>
  </si>
  <si>
    <t>Hierarchical regulated assembly of new metallosupramolecular networks based on metal thiocyanate and trans-1-(2-pyridyl)-2-(4-pyridyl) ethylene (bpe) via multiple interactions</t>
  </si>
  <si>
    <t>CRYSTENGCOMM</t>
  </si>
  <si>
    <t>Metal-controlled assembly of coordination polymers with the flexible building block 4-pyridylacetic acid (Hpya)</t>
  </si>
  <si>
    <t>Hydrogen-bonded sheets in the 1 : 1 cocrystal of biphenyl-4,4'-dicarboxylic acid with 2,5-di-pyridyl)-1,3,4-oxadiazole</t>
  </si>
  <si>
    <t>Configuration flexibility of 2,5-bis(3-pyridyl)-1,3,4-oxadiazole in controllable cocrystallization with 3-hydroxybenzoic acid</t>
  </si>
  <si>
    <t>JOURNAL OF MOLECULAR STRUCTURE</t>
  </si>
  <si>
    <t>Flexible building blocks of N,N '-bis(picolinoyl)hydrazine for hydrogen-bonding directed cocrystallization: Structural diversity, concomitant polymorphs, and synthon prediction</t>
  </si>
  <si>
    <t>A search for predictable hydrogen-bonding synthons in cocrystallization of unusual organic acids with a bent dipyridine</t>
  </si>
  <si>
    <t>Synthons competition/prediction in cocrystallization of flexible dicarboxylic acids with bent dipyridines</t>
  </si>
  <si>
    <t>Modulated preparation and structural diversification of Zn-II and Cd-II metal-organic frameworks with a versatile building block 5-(4-pyridyl)-1,3,4-oxadiazole-2-thiol</t>
  </si>
  <si>
    <t>杜  淼</t>
  </si>
  <si>
    <t>Heuristic molecular lipophilicity potential (HMLP): Lipophilicity and hydrophilicity of amino acid side chains</t>
  </si>
  <si>
    <t>Determination of copper and chromium in the cartridges of permanent marker pen and ink by ICP-AES</t>
  </si>
  <si>
    <t>段旭川</t>
  </si>
  <si>
    <t>Bis(2-aminonaphthalene-1-sulfonato-kappa O)-bis(1,10-phenanthroline-kappa N-2,N ')cobalt(II)</t>
  </si>
  <si>
    <t>孙建华</t>
  </si>
  <si>
    <t>Conformational pseudo-polymorphs cand hydrogen bonding of m-di-(pyrrole-2-carboxamide)-xylylene</t>
  </si>
  <si>
    <t>Pyrrole-2-carboxylate dimer: a robust supramolecular synthon for crystal engineering</t>
  </si>
  <si>
    <t>TETRAHEDRON LETTERS</t>
  </si>
  <si>
    <t>Synthesis and crystal structure of 1-H-pyrrole-2-carboxylic acid [2-(naphthalen-1-ylamino)-ethyl]-amide</t>
  </si>
  <si>
    <t>CHINESE JOURNAL OF STRUCTURAL CHEMISTRY</t>
  </si>
  <si>
    <t>尹振明</t>
  </si>
  <si>
    <t>Insights from modeling the 3D structure of H5N1 influenza virus neuraminidase and its binding interactions with ligands</t>
  </si>
  <si>
    <t>Thermal expansion anomaly and magnetic properties of Nd2AlFe16-xMnx compounds</t>
  </si>
  <si>
    <t>EUROPEAN PHYSICAL JOURNAL-APPLIED PHYSICS</t>
  </si>
  <si>
    <t>Spontaneous volume magnetostriction of DY2AlFe12Mn4 compound</t>
  </si>
  <si>
    <t>RARE METALS</t>
  </si>
  <si>
    <t>Thermal expansion anomaly and spontaneous magnetostriction of Tb2Fe15Cr2 compound</t>
  </si>
  <si>
    <t>Band gap blue shift of InGaAs/InP multiple quantum wells by different dielectric film coating and annealing</t>
  </si>
  <si>
    <t>Implant depth influence on InGaAsP/InP double quantum well intermixing induced by phosphorus ion implantation</t>
  </si>
  <si>
    <t>CHINESE PHYSICS LETTERS</t>
  </si>
  <si>
    <t>Bactericidal properties of silver implanted pyrolytic carbon</t>
  </si>
  <si>
    <t>NUCLEAR INSTRUMENTS &amp; METHODS IN PHYSICS RESEARCH SECTION B-BEAM INTERACTIONS WITH MATERIALS AND ATOMS</t>
  </si>
  <si>
    <t>赵  杰</t>
  </si>
  <si>
    <t>Preparation and microstructure of doped polyaniline.</t>
  </si>
  <si>
    <t>ABSTRACTS OF PAPERS OF THE AMERICAN CHEMICAL SOCIETY</t>
  </si>
  <si>
    <t>2005</t>
  </si>
  <si>
    <t>Meeting Abstract</t>
  </si>
  <si>
    <t>N-(2-pyridyl)cyclopropanecarboxamide</t>
  </si>
  <si>
    <t>田  莉</t>
  </si>
  <si>
    <t>K-quasi-additive fuzzy integrals of set-valued mappings</t>
  </si>
  <si>
    <t>PROGRESS IN NATURAL SCIENCE</t>
  </si>
  <si>
    <t>王贵君</t>
  </si>
  <si>
    <t>数学学院</t>
  </si>
  <si>
    <t>Optimal harvesting for nonlinear age-dependent population dynamics</t>
  </si>
  <si>
    <t>赵  春</t>
  </si>
  <si>
    <t>A higher-order alternating group explicit scheme for the diffusion equation</t>
  </si>
  <si>
    <t>朱少红</t>
  </si>
  <si>
    <t>Women's Studies in China:Research,Curriculum,and Institution</t>
  </si>
  <si>
    <t>ASIAN JOURNAL OF WOMENS STUDIES</t>
  </si>
  <si>
    <t>SSCI</t>
  </si>
  <si>
    <t>杜芳琴</t>
  </si>
  <si>
    <t>性别中心</t>
  </si>
  <si>
    <t>张抒峰</t>
  </si>
  <si>
    <t>Promoting effect of transition metal salts on rhodium catalyzed methanol carbonylation</t>
  </si>
  <si>
    <t>CATALYSIS COMMUNICATIONS</t>
  </si>
  <si>
    <t>城环学院</t>
  </si>
  <si>
    <t>竹荪提取生物保鲜剂及其制备与应用</t>
  </si>
  <si>
    <t>一氧化碳电催化加氢还原制备甲醛和已烯</t>
  </si>
  <si>
    <t>小麦脱水应答转录因子DREB基因CDNA序列</t>
  </si>
  <si>
    <t>冬虫夏草菌丝体麦版及其制备</t>
  </si>
  <si>
    <t>城市生活垃圾堆肥淋洗液及其制备和应用</t>
  </si>
  <si>
    <t>一种转基因大豆的检测方法及所用引物</t>
  </si>
  <si>
    <t>新型离子交换材料及其制备与应用</t>
  </si>
  <si>
    <t>2007-03-14</t>
  </si>
  <si>
    <t>2007-04-04</t>
  </si>
  <si>
    <t>2007-06-21</t>
  </si>
  <si>
    <t>2007-07-11</t>
  </si>
  <si>
    <t>2007-08-29</t>
  </si>
  <si>
    <t>2007-11-30</t>
  </si>
  <si>
    <t>2007-12-14</t>
  </si>
  <si>
    <t>郭成金</t>
  </si>
  <si>
    <t>郝金库</t>
  </si>
  <si>
    <t>王振英</t>
  </si>
  <si>
    <t>王景安</t>
  </si>
  <si>
    <t>200510122240.x
国家授权发明专利</t>
  </si>
  <si>
    <t>200510015953.6
国家授权发明专利</t>
  </si>
  <si>
    <t>200510014467.2
国家授权发明专利</t>
  </si>
  <si>
    <t>200610014441.2
国家授权发明专利</t>
  </si>
  <si>
    <t>200510015569.6
国家授权发明专利</t>
  </si>
  <si>
    <t>200510014466.8
国家授权发明专利</t>
  </si>
  <si>
    <t>200510013354.0
国家授权发明专利</t>
  </si>
  <si>
    <t>创汇珍稀食用菌规模化生产及深加工研究</t>
  </si>
  <si>
    <t>天津市科技进步
二等奖</t>
  </si>
  <si>
    <r>
      <t>专  著  一</t>
    </r>
    <r>
      <rPr>
        <sz val="10"/>
        <rFont val="黑体"/>
        <family val="0"/>
      </rPr>
      <t xml:space="preserve">  </t>
    </r>
    <r>
      <rPr>
        <sz val="10"/>
        <rFont val="黑体"/>
        <family val="0"/>
      </rPr>
      <t>级</t>
    </r>
    <r>
      <rPr>
        <sz val="10"/>
        <rFont val="宋体"/>
        <family val="0"/>
      </rPr>
      <t xml:space="preserve">
（</t>
    </r>
    <r>
      <rPr>
        <sz val="10"/>
        <rFont val="黑体"/>
        <family val="0"/>
      </rPr>
      <t>2007</t>
    </r>
    <r>
      <rPr>
        <sz val="10"/>
        <rFont val="宋体"/>
        <family val="0"/>
      </rPr>
      <t>年</t>
    </r>
    <r>
      <rPr>
        <sz val="10"/>
        <rFont val="黑体"/>
        <family val="0"/>
      </rPr>
      <t>10</t>
    </r>
    <r>
      <rPr>
        <sz val="10"/>
        <rFont val="宋体"/>
        <family val="0"/>
      </rPr>
      <t>月第一版）
科学出版社
ISBN</t>
    </r>
    <r>
      <rPr>
        <sz val="10"/>
        <rFont val="宋体"/>
        <family val="0"/>
      </rPr>
      <t xml:space="preserve"> 9</t>
    </r>
    <r>
      <rPr>
        <sz val="10"/>
        <rFont val="宋体"/>
        <family val="0"/>
      </rPr>
      <t>7</t>
    </r>
    <r>
      <rPr>
        <sz val="10"/>
        <rFont val="宋体"/>
        <family val="0"/>
      </rPr>
      <t>8-7-03-020112-6</t>
    </r>
  </si>
  <si>
    <t>夏晓阳</t>
  </si>
  <si>
    <t>国家基金</t>
  </si>
  <si>
    <t>07.01-09.12</t>
  </si>
  <si>
    <t>53LA10</t>
  </si>
  <si>
    <r>
      <t>配套经费先发放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进入项目帐号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另外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待按时结题后再发放。</t>
    </r>
  </si>
  <si>
    <t>商朝晖</t>
  </si>
  <si>
    <t>08.01-10.12</t>
  </si>
  <si>
    <t>53LA06</t>
  </si>
  <si>
    <t>53LA13</t>
  </si>
  <si>
    <t>53LA03</t>
  </si>
  <si>
    <t>08.01-08.12</t>
  </si>
  <si>
    <t>53LA08</t>
  </si>
  <si>
    <t>53LA07</t>
  </si>
  <si>
    <t>王祖伟</t>
  </si>
  <si>
    <t>52LD38</t>
  </si>
  <si>
    <t>近邻星系的多波段观测研究</t>
  </si>
  <si>
    <t>国家基金国际合作项目</t>
  </si>
  <si>
    <t>06.01-08.12</t>
  </si>
  <si>
    <t>53LA37</t>
  </si>
  <si>
    <t>人工心脏瓣膜材料表面改性</t>
  </si>
  <si>
    <r>
      <t>赵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杰</t>
    </r>
  </si>
  <si>
    <t>06.09-06.09</t>
  </si>
  <si>
    <t>53LB02</t>
  </si>
  <si>
    <t>配位聚合物</t>
  </si>
  <si>
    <t>化生学院</t>
  </si>
  <si>
    <r>
      <t>杜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淼</t>
    </r>
  </si>
  <si>
    <t>教育部新世纪人才计划</t>
  </si>
  <si>
    <t>07.10-10.12</t>
  </si>
  <si>
    <r>
      <t>高温稳定的超硬纳米多层膜的设计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合成与应用</t>
    </r>
  </si>
  <si>
    <t>物电学院</t>
  </si>
  <si>
    <t>李德军</t>
  </si>
  <si>
    <t>市科委</t>
  </si>
  <si>
    <t>07.10-10.03</t>
  </si>
  <si>
    <r>
      <t>DREB</t>
    </r>
    <r>
      <rPr>
        <sz val="10"/>
        <rFont val="宋体"/>
        <family val="0"/>
      </rPr>
      <t>基因植物表达载体构建和对拟南芥的转化</t>
    </r>
  </si>
  <si>
    <t>张竞秋</t>
  </si>
  <si>
    <t>07.01-09.12</t>
  </si>
  <si>
    <t>小球藻生物反应器的建立及基因表达的研究</t>
  </si>
  <si>
    <t>刘丽丽</t>
  </si>
  <si>
    <t>07.04-09.09</t>
  </si>
  <si>
    <r>
      <t>有机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无机杂化纳米材料的设计与性能</t>
    </r>
  </si>
  <si>
    <t>赵小军</t>
  </si>
  <si>
    <t>07.10-09.03</t>
  </si>
  <si>
    <t>家庭心理健康教育手册</t>
  </si>
  <si>
    <t>教育学院</t>
  </si>
  <si>
    <t>李百珍</t>
  </si>
  <si>
    <t>中国科协科普项目</t>
  </si>
  <si>
    <t>07.07-09.04</t>
  </si>
  <si>
    <t>退休教师</t>
  </si>
  <si>
    <t>天津市农用地估价</t>
  </si>
  <si>
    <t>城环学院</t>
  </si>
  <si>
    <t>贾艳杰</t>
  </si>
  <si>
    <r>
      <t>横向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国家级</t>
    </r>
    <r>
      <rPr>
        <sz val="10"/>
        <rFont val="Times New Roman"/>
        <family val="1"/>
      </rPr>
      <t>)</t>
    </r>
  </si>
  <si>
    <t>07.01-07.10</t>
  </si>
  <si>
    <t>天津经济技术开发区土地集约利用潜力评价</t>
  </si>
  <si>
    <r>
      <t>横向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省部级</t>
    </r>
    <r>
      <rPr>
        <sz val="10"/>
        <rFont val="Times New Roman"/>
        <family val="1"/>
      </rPr>
      <t>)</t>
    </r>
  </si>
  <si>
    <t>07.05-07.08</t>
  </si>
  <si>
    <t>合计</t>
  </si>
  <si>
    <t xml:space="preserve"> 负责人: </t>
  </si>
  <si>
    <t>制表人:</t>
  </si>
  <si>
    <t>Spontaneous magnetostriction of Nd&lt;sub&gt;2&lt;/sub&gt;AlFe&lt;sub&gt;12&lt;/sub&gt;Mn&lt;sub&gt;4&lt;/sub&gt; compound</t>
  </si>
  <si>
    <r>
      <t>成</t>
    </r>
    <r>
      <rPr>
        <b/>
        <sz val="12"/>
        <rFont val="Times New Roman"/>
        <family val="1"/>
      </rPr>
      <t xml:space="preserve">   </t>
    </r>
    <r>
      <rPr>
        <b/>
        <sz val="12"/>
        <rFont val="华文行楷"/>
        <family val="0"/>
      </rPr>
      <t>果</t>
    </r>
    <r>
      <rPr>
        <b/>
        <sz val="12"/>
        <rFont val="Times New Roman"/>
        <family val="1"/>
      </rPr>
      <t xml:space="preserve">   </t>
    </r>
    <r>
      <rPr>
        <b/>
        <sz val="12"/>
        <rFont val="华文行楷"/>
        <family val="0"/>
      </rPr>
      <t>名</t>
    </r>
    <r>
      <rPr>
        <b/>
        <sz val="12"/>
        <rFont val="Times New Roman"/>
        <family val="1"/>
      </rPr>
      <t xml:space="preserve">   </t>
    </r>
    <r>
      <rPr>
        <b/>
        <sz val="12"/>
        <rFont val="华文行楷"/>
        <family val="0"/>
      </rPr>
      <t>称</t>
    </r>
  </si>
  <si>
    <r>
      <t>时</t>
    </r>
    <r>
      <rPr>
        <b/>
        <sz val="12"/>
        <rFont val="Times New Roman"/>
        <family val="1"/>
      </rPr>
      <t xml:space="preserve">  </t>
    </r>
    <r>
      <rPr>
        <b/>
        <sz val="12"/>
        <rFont val="华文行楷"/>
        <family val="0"/>
      </rPr>
      <t>间</t>
    </r>
  </si>
  <si>
    <r>
      <t>自然科学史研究
2007年,第26卷,第</t>
    </r>
    <r>
      <rPr>
        <sz val="9"/>
        <rFont val="宋体"/>
        <family val="0"/>
      </rPr>
      <t>1</t>
    </r>
    <r>
      <rPr>
        <sz val="9"/>
        <rFont val="宋体"/>
        <family val="0"/>
      </rPr>
      <t>期</t>
    </r>
    <r>
      <rPr>
        <sz val="9"/>
        <rFont val="宋体"/>
        <family val="0"/>
      </rPr>
      <t>12-29</t>
    </r>
  </si>
  <si>
    <t>数学学报（中文版）
2007年，第50卷，第6期1281-1296</t>
  </si>
  <si>
    <t>数学学报（英文版）
2007年，第23卷，第7期1327-1332</t>
  </si>
  <si>
    <r>
      <t>自然科学史研究
2007年,第26卷,第</t>
    </r>
    <r>
      <rPr>
        <sz val="9"/>
        <rFont val="宋体"/>
        <family val="0"/>
      </rPr>
      <t>4</t>
    </r>
    <r>
      <rPr>
        <sz val="9"/>
        <rFont val="宋体"/>
        <family val="0"/>
      </rPr>
      <t>期</t>
    </r>
    <r>
      <rPr>
        <sz val="9"/>
        <rFont val="宋体"/>
        <family val="0"/>
      </rPr>
      <t>551</t>
    </r>
    <r>
      <rPr>
        <sz val="9"/>
        <rFont val="宋体"/>
        <family val="0"/>
      </rPr>
      <t>-</t>
    </r>
    <r>
      <rPr>
        <sz val="9"/>
        <rFont val="宋体"/>
        <family val="0"/>
      </rPr>
      <t>556</t>
    </r>
  </si>
  <si>
    <t>中国科学 E辑技术科学
2007年第37卷第11期1455-1460</t>
  </si>
  <si>
    <r>
      <t>物理学报
2</t>
    </r>
    <r>
      <rPr>
        <sz val="9"/>
        <rFont val="宋体"/>
        <family val="0"/>
      </rPr>
      <t>007年,第56卷,第6期3435-3438</t>
    </r>
  </si>
  <si>
    <r>
      <t>图书情报工作
2</t>
    </r>
    <r>
      <rPr>
        <sz val="9"/>
        <rFont val="宋体"/>
        <family val="0"/>
      </rPr>
      <t>007年,第51卷,第6期77-80</t>
    </r>
  </si>
  <si>
    <t>中国软科学
2007年,总193期,第1期107-112</t>
  </si>
  <si>
    <t>图书情报工作
2007年,第51卷,第2期75-78</t>
  </si>
  <si>
    <r>
      <t>情报学报
2</t>
    </r>
    <r>
      <rPr>
        <sz val="9"/>
        <rFont val="宋体"/>
        <family val="0"/>
      </rPr>
      <t>007年,第26卷,第6期902-908</t>
    </r>
  </si>
  <si>
    <t>分子细胞生物学报
2007年,第40卷,第6期410-417</t>
  </si>
  <si>
    <r>
      <t>人类学学报
2</t>
    </r>
    <r>
      <rPr>
        <sz val="9"/>
        <rFont val="宋体"/>
        <family val="0"/>
      </rPr>
      <t>007年,第26卷,第3期249-258</t>
    </r>
  </si>
  <si>
    <t>人类学学报
2007年,第26卷,第1期45-53</t>
  </si>
  <si>
    <t>作物学报
2007年,第33卷,第4期605-611</t>
  </si>
  <si>
    <t>生态学报
2007年,第27卷,第3期1065-1071</t>
  </si>
  <si>
    <r>
      <t>生态学报
2007年,第27卷,第</t>
    </r>
    <r>
      <rPr>
        <sz val="9"/>
        <rFont val="宋体"/>
        <family val="0"/>
      </rPr>
      <t>12</t>
    </r>
    <r>
      <rPr>
        <sz val="9"/>
        <rFont val="宋体"/>
        <family val="0"/>
      </rPr>
      <t>期</t>
    </r>
    <r>
      <rPr>
        <sz val="9"/>
        <rFont val="宋体"/>
        <family val="0"/>
      </rPr>
      <t>5050</t>
    </r>
    <r>
      <rPr>
        <sz val="9"/>
        <rFont val="宋体"/>
        <family val="0"/>
      </rPr>
      <t>-</t>
    </r>
    <r>
      <rPr>
        <sz val="9"/>
        <rFont val="宋体"/>
        <family val="0"/>
      </rPr>
      <t>5056</t>
    </r>
  </si>
  <si>
    <t xml:space="preserve">A Covering Lemma on the Unit Aphere and Application to the Fourier-Laplace Convergence </t>
  </si>
  <si>
    <t>单位：</t>
  </si>
  <si>
    <t>万元</t>
  </si>
  <si>
    <t>来源期刊</t>
  </si>
  <si>
    <t xml:space="preserve">                                                                                                  负责人：   制表人：</t>
  </si>
  <si>
    <t xml:space="preserve">                                                  </t>
  </si>
  <si>
    <t xml:space="preserve">负责人：  制表人： </t>
  </si>
  <si>
    <t>杜  淼</t>
  </si>
  <si>
    <r>
      <t xml:space="preserve">   </t>
    </r>
    <r>
      <rPr>
        <sz val="12"/>
        <rFont val="宋体"/>
        <family val="0"/>
      </rPr>
      <t xml:space="preserve">   </t>
    </r>
  </si>
  <si>
    <t>负责人：         制表人：</t>
  </si>
  <si>
    <t xml:space="preserve">                                                                     负责人：   制表人：</t>
  </si>
  <si>
    <r>
      <t xml:space="preserve">机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关</t>
    </r>
  </si>
  <si>
    <r>
      <t xml:space="preserve">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艳</t>
    </r>
  </si>
  <si>
    <t>序号</t>
  </si>
  <si>
    <t>项目名称</t>
  </si>
  <si>
    <t>承担部门</t>
  </si>
  <si>
    <t>负责人</t>
  </si>
  <si>
    <t>项目来源</t>
  </si>
  <si>
    <t>起迄时间</t>
  </si>
  <si>
    <r>
      <t xml:space="preserve">绩效津贴
</t>
    </r>
    <r>
      <rPr>
        <b/>
        <sz val="8"/>
        <rFont val="Times New Roman"/>
        <family val="1"/>
      </rPr>
      <t>10%</t>
    </r>
  </si>
  <si>
    <r>
      <t xml:space="preserve">配套经费
</t>
    </r>
    <r>
      <rPr>
        <b/>
        <sz val="8"/>
        <rFont val="Times New Roman"/>
        <family val="1"/>
      </rPr>
      <t>20%</t>
    </r>
  </si>
  <si>
    <t>项目帐号</t>
  </si>
  <si>
    <t>备注</t>
  </si>
  <si>
    <t>无机盐对碱性土壤中镉地球化学行为的影响及环境效应研究</t>
  </si>
  <si>
    <t xml:space="preserve">反馈过程的观测研究 </t>
  </si>
  <si>
    <t xml:space="preserve">射电到X射线全波段类星体的总光度和观测研究  </t>
  </si>
  <si>
    <t xml:space="preserve">草酰胺-多酸类杂化晶态微孔材料的设计与磁性研究   </t>
  </si>
  <si>
    <t xml:space="preserve">栽培小麦Brock中一个抗白粉病新基因的分子鉴定与研究  </t>
  </si>
  <si>
    <t>核酸碱基固态超分子体系中pi-弱相互作用的理论和实验研究</t>
  </si>
  <si>
    <t xml:space="preserve"> 2-吡咯羟基二重氢键合成子的自组装及其在索烃合成上的应用研究  </t>
  </si>
  <si>
    <t>经费总额</t>
  </si>
  <si>
    <r>
      <t>以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万基数
奖励</t>
    </r>
  </si>
  <si>
    <r>
      <t>以</t>
    </r>
    <r>
      <rPr>
        <sz val="9"/>
        <rFont val="Times New Roman"/>
        <family val="1"/>
      </rPr>
      <t>50</t>
    </r>
    <r>
      <rPr>
        <sz val="9"/>
        <rFont val="宋体"/>
        <family val="0"/>
      </rPr>
      <t>万基数
奖励</t>
    </r>
  </si>
  <si>
    <t>表八   2007年天津师大享受绩效津贴“科研成果”（专著类）一览表</t>
  </si>
  <si>
    <t>表九   2007年天津师大享受绩效津贴“科研成果”（SCI、EI类）一览表</t>
  </si>
  <si>
    <t>表六  2007年天津师大享受绩效津贴“科研项目”一览表</t>
  </si>
  <si>
    <t>表七     2007年天津师大享受绩效津贴“科研成果”（论文类）一览表</t>
  </si>
  <si>
    <r>
      <t>表十    2007年天津师大享受绩效津贴“科研成果”（</t>
    </r>
    <r>
      <rPr>
        <b/>
        <sz val="14"/>
        <rFont val="宋体"/>
        <family val="0"/>
      </rPr>
      <t>专利、获奖</t>
    </r>
    <r>
      <rPr>
        <b/>
        <sz val="14"/>
        <rFont val="华文行楷"/>
        <family val="0"/>
      </rPr>
      <t>类）一览表</t>
    </r>
  </si>
  <si>
    <t>数学学院</t>
  </si>
  <si>
    <t>李兆华</t>
  </si>
  <si>
    <t>四元玉鉴校证</t>
  </si>
  <si>
    <t>2学科,1核心，2一般</t>
  </si>
  <si>
    <t xml:space="preserve">             第8页           </t>
  </si>
  <si>
    <t xml:space="preserve">             第9页</t>
  </si>
  <si>
    <t>第16页           共16页</t>
  </si>
  <si>
    <t xml:space="preserve">            第15页           共16页</t>
  </si>
  <si>
    <t xml:space="preserve">            第14页           共16页</t>
  </si>
  <si>
    <t xml:space="preserve">                     第13页           共16页</t>
  </si>
  <si>
    <t xml:space="preserve">                     第12页           共16页</t>
  </si>
  <si>
    <t xml:space="preserve">                     第11页           共16页</t>
  </si>
  <si>
    <t>第10页           共16页</t>
  </si>
  <si>
    <t>共16页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</si>
</sst>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/yyyy"/>
    <numFmt numFmtId="192" formatCode="0.0_ "/>
    <numFmt numFmtId="193" formatCode="0.0_);[Red]\(0.0\)"/>
    <numFmt numFmtId="194" formatCode="yyyy&quot;年&quot;m&quot;月&quot;;@"/>
    <numFmt numFmtId="195" formatCode="yyyy/mm"/>
    <numFmt numFmtId="196" formatCode="yyyy&quot;年&quot;mm&quot;月&quot;"/>
  </numFmts>
  <fonts count="57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黑体"/>
      <family val="0"/>
    </font>
    <font>
      <b/>
      <sz val="14"/>
      <name val="华文行楷"/>
      <family val="0"/>
    </font>
    <font>
      <sz val="14"/>
      <name val="华文行楷"/>
      <family val="0"/>
    </font>
    <font>
      <b/>
      <sz val="14"/>
      <name val="Times New Roman"/>
      <family val="1"/>
    </font>
    <font>
      <b/>
      <sz val="12"/>
      <name val="宋体"/>
      <family val="0"/>
    </font>
    <font>
      <sz val="9"/>
      <color indexed="63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6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2"/>
      <name val="华文行楷"/>
      <family val="0"/>
    </font>
    <font>
      <b/>
      <sz val="12"/>
      <name val="Times New Roman"/>
      <family val="1"/>
    </font>
    <font>
      <sz val="8"/>
      <color indexed="63"/>
      <name val="宋体"/>
      <family val="0"/>
    </font>
    <font>
      <b/>
      <sz val="9"/>
      <name val="Times New Roman"/>
      <family val="1"/>
    </font>
    <font>
      <b/>
      <sz val="9"/>
      <name val="华文行楷"/>
      <family val="0"/>
    </font>
    <font>
      <b/>
      <sz val="8"/>
      <name val="华文行楷"/>
      <family val="0"/>
    </font>
    <font>
      <b/>
      <sz val="11"/>
      <name val="华文行楷"/>
      <family val="0"/>
    </font>
    <font>
      <sz val="12"/>
      <name val="Arial"/>
      <family val="2"/>
    </font>
    <font>
      <sz val="9"/>
      <name val="华文行楷"/>
      <family val="0"/>
    </font>
    <font>
      <sz val="9"/>
      <name val="Arial"/>
      <family val="2"/>
    </font>
    <font>
      <b/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6"/>
      <name val="宋体"/>
      <family val="0"/>
    </font>
    <font>
      <sz val="9"/>
      <name val="Times New Roman"/>
      <family val="1"/>
    </font>
    <font>
      <b/>
      <sz val="14"/>
      <name val="宋体"/>
      <family val="0"/>
    </font>
    <font>
      <b/>
      <sz val="14"/>
      <name val="黑体"/>
      <family val="0"/>
    </font>
    <font>
      <sz val="14"/>
      <name val="黑体"/>
      <family val="0"/>
    </font>
    <font>
      <sz val="14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6">
    <xf numFmtId="0" fontId="0" fillId="0" borderId="0" xfId="0" applyAlignment="1">
      <alignment/>
    </xf>
    <xf numFmtId="0" fontId="9" fillId="0" borderId="10" xfId="40" applyFont="1" applyBorder="1" applyAlignment="1">
      <alignment horizontal="center" vertical="center"/>
      <protection/>
    </xf>
    <xf numFmtId="0" fontId="9" fillId="0" borderId="11" xfId="40" applyFont="1" applyBorder="1" applyAlignment="1">
      <alignment horizontal="center" vertical="center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2" xfId="40" applyFont="1" applyFill="1" applyBorder="1" applyAlignment="1">
      <alignment horizontal="center" vertical="center"/>
      <protection/>
    </xf>
    <xf numFmtId="0" fontId="4" fillId="0" borderId="13" xfId="40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/>
      <protection/>
    </xf>
    <xf numFmtId="0" fontId="5" fillId="0" borderId="14" xfId="40" applyBorder="1" applyAlignment="1">
      <alignment horizontal="center" vertical="center"/>
      <protection/>
    </xf>
    <xf numFmtId="0" fontId="3" fillId="0" borderId="15" xfId="40" applyFont="1" applyFill="1" applyBorder="1" applyAlignment="1">
      <alignment horizontal="center" vertical="center"/>
      <protection/>
    </xf>
    <xf numFmtId="0" fontId="5" fillId="0" borderId="0" xfId="40" applyAlignment="1">
      <alignment horizontal="center" vertical="center"/>
      <protection/>
    </xf>
    <xf numFmtId="0" fontId="0" fillId="0" borderId="0" xfId="42">
      <alignment/>
      <protection/>
    </xf>
    <xf numFmtId="0" fontId="4" fillId="0" borderId="13" xfId="42" applyFont="1" applyBorder="1" applyAlignment="1">
      <alignment horizontal="center" vertical="center"/>
      <protection/>
    </xf>
    <xf numFmtId="0" fontId="4" fillId="0" borderId="14" xfId="42" applyFont="1" applyBorder="1" applyAlignment="1">
      <alignment horizontal="center" vertical="center"/>
      <protection/>
    </xf>
    <xf numFmtId="0" fontId="2" fillId="0" borderId="14" xfId="42" applyFont="1" applyBorder="1" applyAlignment="1">
      <alignment horizontal="center" vertical="center"/>
      <protection/>
    </xf>
    <xf numFmtId="0" fontId="1" fillId="0" borderId="14" xfId="42" applyFont="1" applyBorder="1" applyAlignment="1">
      <alignment horizontal="center" vertical="center" wrapText="1"/>
      <protection/>
    </xf>
    <xf numFmtId="57" fontId="4" fillId="0" borderId="14" xfId="42" applyNumberFormat="1" applyFont="1" applyBorder="1" applyAlignment="1">
      <alignment horizontal="center" vertical="center"/>
      <protection/>
    </xf>
    <xf numFmtId="0" fontId="4" fillId="0" borderId="15" xfId="42" applyFont="1" applyBorder="1" applyAlignment="1">
      <alignment horizontal="center" vertical="center"/>
      <protection/>
    </xf>
    <xf numFmtId="0" fontId="4" fillId="0" borderId="16" xfId="42" applyFont="1" applyBorder="1" applyAlignment="1">
      <alignment horizontal="center" vertical="center"/>
      <protection/>
    </xf>
    <xf numFmtId="0" fontId="4" fillId="0" borderId="17" xfId="42" applyFont="1" applyBorder="1" applyAlignment="1">
      <alignment horizontal="center" vertical="center"/>
      <protection/>
    </xf>
    <xf numFmtId="0" fontId="0" fillId="0" borderId="0" xfId="42" applyFont="1" applyAlignment="1">
      <alignment/>
      <protection/>
    </xf>
    <xf numFmtId="0" fontId="0" fillId="0" borderId="0" xfId="42" applyFont="1">
      <alignment/>
      <protection/>
    </xf>
    <xf numFmtId="14" fontId="0" fillId="0" borderId="0" xfId="42" applyNumberFormat="1" applyFont="1">
      <alignment/>
      <protection/>
    </xf>
    <xf numFmtId="0" fontId="4" fillId="0" borderId="0" xfId="42" applyFont="1">
      <alignment/>
      <protection/>
    </xf>
    <xf numFmtId="0" fontId="0" fillId="0" borderId="0" xfId="41">
      <alignment/>
      <protection/>
    </xf>
    <xf numFmtId="0" fontId="9" fillId="0" borderId="0" xfId="41" applyFont="1" applyAlignment="1">
      <alignment horizontal="center"/>
      <protection/>
    </xf>
    <xf numFmtId="0" fontId="10" fillId="0" borderId="0" xfId="41" applyFont="1">
      <alignment/>
      <protection/>
    </xf>
    <xf numFmtId="0" fontId="9" fillId="0" borderId="0" xfId="41" applyFont="1" applyAlignment="1">
      <alignment horizontal="right"/>
      <protection/>
    </xf>
    <xf numFmtId="0" fontId="9" fillId="0" borderId="0" xfId="41" applyFont="1" applyAlignment="1">
      <alignment horizontal="left"/>
      <protection/>
    </xf>
    <xf numFmtId="0" fontId="9" fillId="0" borderId="10" xfId="41" applyFont="1" applyBorder="1" applyAlignment="1">
      <alignment horizontal="center" vertical="center"/>
      <protection/>
    </xf>
    <xf numFmtId="0" fontId="9" fillId="0" borderId="11" xfId="41" applyFont="1" applyBorder="1" applyAlignment="1">
      <alignment horizontal="center" vertical="center"/>
      <protection/>
    </xf>
    <xf numFmtId="0" fontId="9" fillId="0" borderId="12" xfId="41" applyFont="1" applyBorder="1" applyAlignment="1">
      <alignment horizontal="center" vertical="center"/>
      <protection/>
    </xf>
    <xf numFmtId="0" fontId="12" fillId="0" borderId="0" xfId="41" applyFont="1">
      <alignment/>
      <protection/>
    </xf>
    <xf numFmtId="0" fontId="4" fillId="0" borderId="13" xfId="41" applyFont="1" applyBorder="1" applyAlignment="1">
      <alignment horizontal="center" vertical="center"/>
      <protection/>
    </xf>
    <xf numFmtId="0" fontId="4" fillId="0" borderId="14" xfId="41" applyFont="1" applyBorder="1" applyAlignment="1">
      <alignment horizontal="center" vertical="center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left" vertical="center" wrapText="1"/>
      <protection/>
    </xf>
    <xf numFmtId="0" fontId="4" fillId="0" borderId="15" xfId="41" applyFont="1" applyBorder="1" applyAlignment="1">
      <alignment horizontal="center" vertical="center"/>
      <protection/>
    </xf>
    <xf numFmtId="0" fontId="4" fillId="0" borderId="16" xfId="41" applyFont="1" applyBorder="1" applyAlignment="1">
      <alignment horizontal="center" vertical="center"/>
      <protection/>
    </xf>
    <xf numFmtId="0" fontId="4" fillId="0" borderId="17" xfId="41" applyFont="1" applyBorder="1" applyAlignment="1">
      <alignment horizontal="center" vertical="center"/>
      <protection/>
    </xf>
    <xf numFmtId="0" fontId="4" fillId="0" borderId="0" xfId="41" applyFont="1" applyBorder="1" applyAlignment="1">
      <alignment horizontal="center" vertical="center"/>
      <protection/>
    </xf>
    <xf numFmtId="0" fontId="4" fillId="0" borderId="18" xfId="41" applyFont="1" applyBorder="1" applyAlignment="1">
      <alignment horizontal="center" vertical="center" wrapText="1"/>
      <protection/>
    </xf>
    <xf numFmtId="0" fontId="4" fillId="0" borderId="18" xfId="41" applyFont="1" applyBorder="1" applyAlignment="1">
      <alignment horizontal="center" vertical="center"/>
      <protection/>
    </xf>
    <xf numFmtId="0" fontId="0" fillId="0" borderId="0" xfId="41" applyFont="1">
      <alignment/>
      <protection/>
    </xf>
    <xf numFmtId="0" fontId="8" fillId="0" borderId="14" xfId="41" applyFont="1" applyBorder="1" applyAlignment="1">
      <alignment horizontal="center" vertical="center" wrapText="1"/>
      <protection/>
    </xf>
    <xf numFmtId="0" fontId="3" fillId="0" borderId="15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0" xfId="41" applyFont="1" applyAlignment="1">
      <alignment horizontal="right"/>
      <protection/>
    </xf>
    <xf numFmtId="0" fontId="4" fillId="0" borderId="0" xfId="41" applyFont="1">
      <alignment/>
      <protection/>
    </xf>
    <xf numFmtId="0" fontId="3" fillId="0" borderId="0" xfId="41" applyFont="1">
      <alignment/>
      <protection/>
    </xf>
    <xf numFmtId="0" fontId="0" fillId="0" borderId="0" xfId="41" applyAlignment="1">
      <alignment horizontal="left"/>
      <protection/>
    </xf>
    <xf numFmtId="14" fontId="3" fillId="0" borderId="0" xfId="41" applyNumberFormat="1" applyFont="1" applyAlignment="1">
      <alignment horizontal="left"/>
      <protection/>
    </xf>
    <xf numFmtId="0" fontId="0" fillId="0" borderId="0" xfId="41" applyFont="1">
      <alignment/>
      <protection/>
    </xf>
    <xf numFmtId="0" fontId="5" fillId="0" borderId="14" xfId="4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4" fillId="0" borderId="19" xfId="41" applyFont="1" applyBorder="1" applyAlignment="1">
      <alignment horizontal="center" vertical="center" wrapText="1"/>
      <protection/>
    </xf>
    <xf numFmtId="0" fontId="4" fillId="0" borderId="20" xfId="41" applyFont="1" applyBorder="1" applyAlignment="1">
      <alignment horizontal="center" vertical="center" wrapText="1"/>
      <protection/>
    </xf>
    <xf numFmtId="0" fontId="14" fillId="0" borderId="14" xfId="41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/>
      <protection/>
    </xf>
    <xf numFmtId="0" fontId="1" fillId="0" borderId="14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/>
      <protection/>
    </xf>
    <xf numFmtId="0" fontId="1" fillId="0" borderId="14" xfId="42" applyFont="1" applyBorder="1" applyAlignment="1">
      <alignment horizontal="center" vertical="center" wrapText="1" shrinkToFit="1"/>
      <protection/>
    </xf>
    <xf numFmtId="0" fontId="4" fillId="0" borderId="14" xfId="40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 wrapText="1"/>
      <protection/>
    </xf>
    <xf numFmtId="194" fontId="5" fillId="0" borderId="19" xfId="40" applyNumberFormat="1" applyFont="1" applyBorder="1" applyAlignment="1">
      <alignment horizontal="center" vertical="center" wrapText="1"/>
      <protection/>
    </xf>
    <xf numFmtId="194" fontId="4" fillId="0" borderId="19" xfId="40" applyNumberFormat="1" applyFont="1" applyBorder="1" applyAlignment="1">
      <alignment horizontal="center" vertical="center" wrapText="1"/>
      <protection/>
    </xf>
    <xf numFmtId="0" fontId="14" fillId="0" borderId="14" xfId="41" applyFont="1" applyBorder="1" applyAlignment="1">
      <alignment horizontal="center" vertical="center" wrapText="1"/>
      <protection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14" xfId="42" applyFont="1" applyBorder="1" applyAlignment="1">
      <alignment horizontal="center" vertical="center"/>
      <protection/>
    </xf>
    <xf numFmtId="0" fontId="1" fillId="0" borderId="14" xfId="42" applyFont="1" applyBorder="1" applyAlignment="1">
      <alignment horizontal="center" vertical="center" wrapText="1"/>
      <protection/>
    </xf>
    <xf numFmtId="0" fontId="4" fillId="0" borderId="19" xfId="42" applyFont="1" applyBorder="1" applyAlignment="1">
      <alignment horizontal="center" vertical="center" wrapText="1"/>
      <protection/>
    </xf>
    <xf numFmtId="0" fontId="1" fillId="0" borderId="14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/>
      <protection/>
    </xf>
    <xf numFmtId="0" fontId="1" fillId="0" borderId="14" xfId="42" applyFont="1" applyBorder="1" applyAlignment="1">
      <alignment horizontal="center" vertical="center" wrapText="1" shrinkToFit="1"/>
      <protection/>
    </xf>
    <xf numFmtId="0" fontId="4" fillId="0" borderId="14" xfId="40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/>
      <protection/>
    </xf>
    <xf numFmtId="0" fontId="4" fillId="0" borderId="14" xfId="41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4" xfId="40" applyFont="1" applyBorder="1" applyAlignment="1">
      <alignment horizontal="center" vertical="center" wrapText="1"/>
      <protection/>
    </xf>
    <xf numFmtId="49" fontId="4" fillId="0" borderId="14" xfId="41" applyNumberFormat="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19" xfId="41" applyFont="1" applyBorder="1" applyAlignment="1">
      <alignment horizontal="center" vertical="center"/>
      <protection/>
    </xf>
    <xf numFmtId="0" fontId="4" fillId="0" borderId="19" xfId="42" applyFont="1" applyBorder="1" applyAlignment="1">
      <alignment horizontal="center" vertical="center" wrapText="1"/>
      <protection/>
    </xf>
    <xf numFmtId="14" fontId="0" fillId="0" borderId="0" xfId="41" applyNumberFormat="1">
      <alignment/>
      <protection/>
    </xf>
    <xf numFmtId="14" fontId="4" fillId="0" borderId="0" xfId="42" applyNumberFormat="1" applyFont="1">
      <alignment/>
      <protection/>
    </xf>
    <xf numFmtId="0" fontId="4" fillId="0" borderId="21" xfId="41" applyFont="1" applyBorder="1" applyAlignment="1">
      <alignment horizontal="center" vertical="center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4" fillId="0" borderId="21" xfId="41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left" vertical="center" wrapText="1"/>
      <protection/>
    </xf>
    <xf numFmtId="49" fontId="4" fillId="0" borderId="21" xfId="41" applyNumberFormat="1" applyFont="1" applyBorder="1" applyAlignment="1">
      <alignment horizontal="center" vertical="center" wrapText="1"/>
      <protection/>
    </xf>
    <xf numFmtId="14" fontId="4" fillId="0" borderId="21" xfId="0" applyNumberFormat="1" applyFont="1" applyBorder="1" applyAlignment="1">
      <alignment horizontal="center" vertical="center"/>
    </xf>
    <xf numFmtId="0" fontId="4" fillId="0" borderId="22" xfId="40" applyFont="1" applyBorder="1" applyAlignment="1">
      <alignment horizontal="center" vertical="center" wrapText="1"/>
      <protection/>
    </xf>
    <xf numFmtId="0" fontId="4" fillId="0" borderId="22" xfId="41" applyFont="1" applyBorder="1" applyAlignment="1">
      <alignment horizontal="center" vertical="center" wrapText="1"/>
      <protection/>
    </xf>
    <xf numFmtId="0" fontId="4" fillId="0" borderId="22" xfId="40" applyFont="1" applyBorder="1" applyAlignment="1">
      <alignment horizontal="left" vertical="center" wrapText="1"/>
      <protection/>
    </xf>
    <xf numFmtId="49" fontId="4" fillId="0" borderId="22" xfId="41" applyNumberFormat="1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22" xfId="41" applyFont="1" applyBorder="1" applyAlignment="1">
      <alignment horizontal="center" vertical="center"/>
      <protection/>
    </xf>
    <xf numFmtId="0" fontId="4" fillId="0" borderId="23" xfId="41" applyFont="1" applyBorder="1" applyAlignment="1">
      <alignment horizontal="center" vertical="center"/>
      <protection/>
    </xf>
    <xf numFmtId="0" fontId="4" fillId="0" borderId="24" xfId="4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40" applyFont="1" applyBorder="1" applyAlignment="1">
      <alignment horizontal="center" vertical="center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5" fillId="0" borderId="18" xfId="40" applyBorder="1" applyAlignment="1">
      <alignment horizontal="center" vertical="center"/>
      <protection/>
    </xf>
    <xf numFmtId="194" fontId="5" fillId="0" borderId="20" xfId="40" applyNumberFormat="1" applyFont="1" applyBorder="1" applyAlignment="1">
      <alignment horizontal="center" vertical="center" wrapText="1"/>
      <protection/>
    </xf>
    <xf numFmtId="0" fontId="37" fillId="0" borderId="10" xfId="42" applyFont="1" applyBorder="1" applyAlignment="1">
      <alignment horizontal="center" vertical="center" wrapText="1"/>
      <protection/>
    </xf>
    <xf numFmtId="0" fontId="37" fillId="0" borderId="11" xfId="42" applyFont="1" applyBorder="1" applyAlignment="1">
      <alignment horizontal="center" vertical="center"/>
      <protection/>
    </xf>
    <xf numFmtId="0" fontId="37" fillId="0" borderId="11" xfId="42" applyFont="1" applyBorder="1" applyAlignment="1">
      <alignment horizontal="center" vertical="center" wrapText="1"/>
      <protection/>
    </xf>
    <xf numFmtId="0" fontId="37" fillId="0" borderId="12" xfId="42" applyFont="1" applyBorder="1" applyAlignment="1">
      <alignment horizontal="center" vertical="center"/>
      <protection/>
    </xf>
    <xf numFmtId="0" fontId="0" fillId="0" borderId="0" xfId="42" applyFont="1">
      <alignment/>
      <protection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/>
    </xf>
    <xf numFmtId="0" fontId="4" fillId="0" borderId="14" xfId="42" applyFont="1" applyBorder="1" applyAlignment="1">
      <alignment horizontal="center" vertical="center" wrapText="1"/>
      <protection/>
    </xf>
    <xf numFmtId="0" fontId="0" fillId="0" borderId="0" xfId="42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0" fillId="0" borderId="0" xfId="42" applyAlignment="1">
      <alignment horizontal="center"/>
      <protection/>
    </xf>
    <xf numFmtId="0" fontId="39" fillId="0" borderId="14" xfId="0" applyFont="1" applyBorder="1" applyAlignment="1">
      <alignment horizontal="center" vertical="center" wrapText="1"/>
    </xf>
    <xf numFmtId="0" fontId="40" fillId="0" borderId="0" xfId="42" applyFont="1" applyAlignment="1">
      <alignment horizontal="center"/>
      <protection/>
    </xf>
    <xf numFmtId="0" fontId="41" fillId="0" borderId="0" xfId="42" applyFont="1" applyAlignment="1">
      <alignment horizontal="right" vertical="center"/>
      <protection/>
    </xf>
    <xf numFmtId="0" fontId="41" fillId="0" borderId="0" xfId="42" applyFont="1" applyAlignment="1">
      <alignment horizontal="left" vertical="center"/>
      <protection/>
    </xf>
    <xf numFmtId="0" fontId="1" fillId="0" borderId="0" xfId="42" applyFont="1">
      <alignment/>
      <protection/>
    </xf>
    <xf numFmtId="0" fontId="42" fillId="0" borderId="11" xfId="4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3" fillId="0" borderId="0" xfId="41" applyFont="1" applyAlignment="1">
      <alignment horizontal="right"/>
      <protection/>
    </xf>
    <xf numFmtId="0" fontId="43" fillId="0" borderId="0" xfId="41" applyFont="1" applyAlignment="1">
      <alignment horizontal="left"/>
      <protection/>
    </xf>
    <xf numFmtId="0" fontId="41" fillId="0" borderId="0" xfId="40" applyFont="1" applyBorder="1" applyAlignment="1">
      <alignment horizontal="center" vertical="center"/>
      <protection/>
    </xf>
    <xf numFmtId="0" fontId="44" fillId="0" borderId="0" xfId="40" applyFont="1" applyAlignment="1">
      <alignment horizontal="center"/>
      <protection/>
    </xf>
    <xf numFmtId="0" fontId="45" fillId="0" borderId="0" xfId="40" applyFont="1" applyBorder="1" applyAlignment="1">
      <alignment horizontal="center" vertical="center"/>
      <protection/>
    </xf>
    <xf numFmtId="0" fontId="46" fillId="0" borderId="0" xfId="40" applyFont="1" applyAlignment="1">
      <alignment horizontal="center"/>
      <protection/>
    </xf>
    <xf numFmtId="0" fontId="5" fillId="0" borderId="0" xfId="40" applyAlignment="1">
      <alignment horizontal="center"/>
      <protection/>
    </xf>
    <xf numFmtId="0" fontId="4" fillId="0" borderId="14" xfId="0" applyFont="1" applyBorder="1" applyAlignment="1">
      <alignment horizontal="center" vertical="center" wrapText="1"/>
    </xf>
    <xf numFmtId="196" fontId="0" fillId="0" borderId="14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 shrinkToFit="1"/>
    </xf>
    <xf numFmtId="0" fontId="34" fillId="0" borderId="14" xfId="0" applyFont="1" applyBorder="1" applyAlignment="1">
      <alignment horizontal="center" vertical="center" wrapText="1"/>
    </xf>
    <xf numFmtId="196" fontId="0" fillId="0" borderId="14" xfId="0" applyNumberFormat="1" applyFont="1" applyBorder="1" applyAlignment="1" quotePrefix="1">
      <alignment horizontal="center" vertical="center"/>
    </xf>
    <xf numFmtId="49" fontId="0" fillId="0" borderId="18" xfId="0" applyNumberFormat="1" applyFont="1" applyBorder="1" applyAlignment="1" quotePrefix="1">
      <alignment horizontal="center" vertical="center"/>
    </xf>
    <xf numFmtId="0" fontId="5" fillId="0" borderId="16" xfId="40" applyFont="1" applyBorder="1" applyAlignment="1">
      <alignment horizontal="center" vertical="center"/>
      <protection/>
    </xf>
    <xf numFmtId="0" fontId="5" fillId="0" borderId="17" xfId="40" applyBorder="1" applyAlignment="1">
      <alignment horizontal="center"/>
      <protection/>
    </xf>
    <xf numFmtId="0" fontId="5" fillId="0" borderId="0" xfId="40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4" fillId="0" borderId="26" xfId="40" applyFont="1" applyBorder="1" applyAlignment="1">
      <alignment horizontal="center" vertical="center"/>
      <protection/>
    </xf>
    <xf numFmtId="0" fontId="4" fillId="0" borderId="21" xfId="40" applyFont="1" applyBorder="1" applyAlignment="1">
      <alignment horizontal="center" vertical="center"/>
      <protection/>
    </xf>
    <xf numFmtId="196" fontId="0" fillId="0" borderId="21" xfId="0" applyNumberFormat="1" applyBorder="1" applyAlignment="1">
      <alignment horizontal="center" vertical="center"/>
    </xf>
    <xf numFmtId="0" fontId="5" fillId="0" borderId="21" xfId="40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5" fillId="0" borderId="21" xfId="40" applyBorder="1" applyAlignment="1">
      <alignment horizontal="center" vertical="center"/>
      <protection/>
    </xf>
    <xf numFmtId="194" fontId="5" fillId="0" borderId="24" xfId="40" applyNumberFormat="1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 vertical="center"/>
      <protection/>
    </xf>
    <xf numFmtId="0" fontId="4" fillId="0" borderId="0" xfId="40" applyFont="1" applyBorder="1" applyAlignment="1">
      <alignment horizontal="center" vertical="center"/>
      <protection/>
    </xf>
    <xf numFmtId="0" fontId="4" fillId="0" borderId="0" xfId="4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196" fontId="0" fillId="0" borderId="0" xfId="0" applyNumberFormat="1" applyBorder="1" applyAlignment="1">
      <alignment horizontal="center" vertical="center"/>
    </xf>
    <xf numFmtId="0" fontId="5" fillId="0" borderId="0" xfId="4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5" fillId="0" borderId="0" xfId="40" applyBorder="1" applyAlignment="1">
      <alignment horizontal="center" vertical="center"/>
      <protection/>
    </xf>
    <xf numFmtId="194" fontId="5" fillId="0" borderId="0" xfId="40" applyNumberFormat="1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/>
      <protection/>
    </xf>
    <xf numFmtId="0" fontId="4" fillId="0" borderId="0" xfId="40" applyFont="1" applyBorder="1" applyAlignment="1">
      <alignment horizontal="center" vertical="center"/>
      <protection/>
    </xf>
    <xf numFmtId="0" fontId="5" fillId="0" borderId="0" xfId="40" applyBorder="1" applyAlignment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7" fillId="0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0" fillId="0" borderId="14" xfId="0" applyFont="1" applyBorder="1" applyAlignment="1">
      <alignment horizontal="center"/>
    </xf>
    <xf numFmtId="0" fontId="4" fillId="0" borderId="29" xfId="41" applyFont="1" applyBorder="1" applyAlignment="1">
      <alignment horizontal="center" vertical="center"/>
      <protection/>
    </xf>
    <xf numFmtId="0" fontId="4" fillId="0" borderId="30" xfId="40" applyFont="1" applyBorder="1" applyAlignment="1">
      <alignment horizontal="center" vertical="center"/>
      <protection/>
    </xf>
    <xf numFmtId="0" fontId="4" fillId="0" borderId="18" xfId="41" applyFont="1" applyBorder="1" applyAlignment="1">
      <alignment horizontal="left" vertical="center" wrapText="1"/>
      <protection/>
    </xf>
    <xf numFmtId="0" fontId="55" fillId="0" borderId="14" xfId="41" applyFont="1" applyBorder="1" applyAlignment="1">
      <alignment horizontal="center" vertical="center"/>
      <protection/>
    </xf>
    <xf numFmtId="0" fontId="55" fillId="0" borderId="14" xfId="41" applyFont="1" applyBorder="1" applyAlignment="1">
      <alignment horizontal="center" vertical="center" wrapText="1"/>
      <protection/>
    </xf>
    <xf numFmtId="0" fontId="0" fillId="0" borderId="19" xfId="41" applyFont="1" applyBorder="1" applyAlignment="1">
      <alignment horizontal="center" vertical="center" wrapText="1"/>
      <protection/>
    </xf>
    <xf numFmtId="0" fontId="56" fillId="0" borderId="14" xfId="41" applyFont="1" applyBorder="1" applyAlignment="1">
      <alignment horizontal="center" vertical="center"/>
      <protection/>
    </xf>
    <xf numFmtId="0" fontId="55" fillId="0" borderId="16" xfId="41" applyFont="1" applyBorder="1" applyAlignment="1">
      <alignment horizontal="center" vertical="center"/>
      <protection/>
    </xf>
    <xf numFmtId="0" fontId="4" fillId="0" borderId="21" xfId="40" applyFont="1" applyBorder="1" applyAlignment="1">
      <alignment horizontal="center" vertical="center" wrapText="1"/>
      <protection/>
    </xf>
    <xf numFmtId="194" fontId="5" fillId="0" borderId="14" xfId="40" applyNumberFormat="1" applyFont="1" applyBorder="1" applyAlignment="1">
      <alignment horizontal="center" vertical="center" wrapText="1"/>
      <protection/>
    </xf>
    <xf numFmtId="0" fontId="5" fillId="0" borderId="14" xfId="40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0" xfId="42" applyFont="1" applyAlignment="1">
      <alignment horizontal="center"/>
      <protection/>
    </xf>
    <xf numFmtId="0" fontId="0" fillId="0" borderId="0" xfId="42" applyFont="1" applyBorder="1" applyAlignment="1">
      <alignment horizontal="left"/>
      <protection/>
    </xf>
    <xf numFmtId="0" fontId="0" fillId="0" borderId="0" xfId="42" applyFont="1" applyBorder="1" applyAlignment="1">
      <alignment horizontal="left"/>
      <protection/>
    </xf>
    <xf numFmtId="0" fontId="4" fillId="0" borderId="31" xfId="42" applyFont="1" applyBorder="1" applyAlignment="1">
      <alignment horizontal="center" vertical="center"/>
      <protection/>
    </xf>
    <xf numFmtId="0" fontId="4" fillId="0" borderId="32" xfId="42" applyFont="1" applyBorder="1" applyAlignment="1">
      <alignment horizontal="center" vertical="center"/>
      <protection/>
    </xf>
    <xf numFmtId="0" fontId="4" fillId="0" borderId="33" xfId="42" applyFont="1" applyBorder="1" applyAlignment="1">
      <alignment horizontal="center" vertical="center"/>
      <protection/>
    </xf>
    <xf numFmtId="0" fontId="53" fillId="0" borderId="0" xfId="41" applyFont="1" applyAlignment="1">
      <alignment horizontal="center"/>
      <protection/>
    </xf>
    <xf numFmtId="14" fontId="5" fillId="0" borderId="0" xfId="40" applyNumberForma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4" fillId="0" borderId="16" xfId="40" applyFont="1" applyBorder="1" applyAlignment="1">
      <alignment horizontal="center" vertical="center"/>
      <protection/>
    </xf>
    <xf numFmtId="0" fontId="53" fillId="0" borderId="0" xfId="40" applyFont="1" applyBorder="1" applyAlignment="1">
      <alignment horizontal="center" vertical="center"/>
      <protection/>
    </xf>
    <xf numFmtId="0" fontId="54" fillId="0" borderId="0" xfId="40" applyFont="1" applyBorder="1" applyAlignment="1">
      <alignment horizontal="center" vertical="center"/>
      <protection/>
    </xf>
    <xf numFmtId="0" fontId="9" fillId="0" borderId="0" xfId="41" applyFont="1" applyAlignment="1">
      <alignment horizontal="center"/>
      <protection/>
    </xf>
    <xf numFmtId="0" fontId="4" fillId="0" borderId="31" xfId="41" applyFont="1" applyBorder="1" applyAlignment="1">
      <alignment horizontal="center" vertical="center"/>
      <protection/>
    </xf>
    <xf numFmtId="0" fontId="4" fillId="0" borderId="32" xfId="41" applyFont="1" applyBorder="1" applyAlignment="1">
      <alignment horizontal="center" vertical="center"/>
      <protection/>
    </xf>
    <xf numFmtId="0" fontId="4" fillId="0" borderId="33" xfId="41" applyFont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5年度科技奖励表" xfId="40"/>
    <cellStyle name="常规_6" xfId="41"/>
    <cellStyle name="常规_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workbookViewId="0" topLeftCell="B1">
      <selection activeCell="B24" sqref="B24"/>
    </sheetView>
  </sheetViews>
  <sheetFormatPr defaultColWidth="9.00390625" defaultRowHeight="14.25"/>
  <cols>
    <col min="1" max="1" width="5.125" style="103" customWidth="1"/>
    <col min="2" max="2" width="45.75390625" style="103" customWidth="1"/>
    <col min="3" max="3" width="8.00390625" style="103" customWidth="1"/>
    <col min="4" max="4" width="6.375" style="103" customWidth="1"/>
    <col min="5" max="5" width="17.50390625" style="103" customWidth="1"/>
    <col min="6" max="6" width="8.25390625" style="103" customWidth="1"/>
    <col min="7" max="7" width="5.00390625" style="103" customWidth="1"/>
    <col min="8" max="8" width="6.75390625" style="103" customWidth="1"/>
    <col min="9" max="9" width="7.375" style="103" customWidth="1"/>
    <col min="10" max="10" width="7.00390625" style="103" customWidth="1"/>
    <col min="11" max="11" width="9.25390625" style="103" customWidth="1"/>
    <col min="12" max="16384" width="9.00390625" style="103" customWidth="1"/>
  </cols>
  <sheetData>
    <row r="1" spans="1:10" ht="18.75">
      <c r="A1" s="195" t="s">
        <v>345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175" customFormat="1" ht="21">
      <c r="A2" s="172" t="s">
        <v>323</v>
      </c>
      <c r="B2" s="172" t="s">
        <v>324</v>
      </c>
      <c r="C2" s="172" t="s">
        <v>325</v>
      </c>
      <c r="D2" s="172" t="s">
        <v>326</v>
      </c>
      <c r="E2" s="172" t="s">
        <v>327</v>
      </c>
      <c r="F2" s="172" t="s">
        <v>328</v>
      </c>
      <c r="G2" s="183" t="s">
        <v>340</v>
      </c>
      <c r="H2" s="173" t="s">
        <v>329</v>
      </c>
      <c r="I2" s="173" t="s">
        <v>330</v>
      </c>
      <c r="J2" s="172" t="s">
        <v>331</v>
      </c>
      <c r="K2" s="174" t="s">
        <v>332</v>
      </c>
    </row>
    <row r="3" spans="1:11" ht="15">
      <c r="A3" s="99">
        <v>1</v>
      </c>
      <c r="B3" s="176" t="s">
        <v>334</v>
      </c>
      <c r="C3" s="100" t="s">
        <v>70</v>
      </c>
      <c r="D3" s="100" t="s">
        <v>232</v>
      </c>
      <c r="E3" s="100" t="s">
        <v>233</v>
      </c>
      <c r="F3" s="101" t="s">
        <v>234</v>
      </c>
      <c r="G3" s="101">
        <v>24</v>
      </c>
      <c r="H3" s="101">
        <v>2.4</v>
      </c>
      <c r="I3" s="102">
        <v>4.8</v>
      </c>
      <c r="J3" s="177" t="s">
        <v>235</v>
      </c>
      <c r="K3" s="196" t="s">
        <v>236</v>
      </c>
    </row>
    <row r="4" spans="1:11" ht="15">
      <c r="A4" s="99">
        <v>2</v>
      </c>
      <c r="B4" s="99" t="s">
        <v>335</v>
      </c>
      <c r="C4" s="100" t="s">
        <v>70</v>
      </c>
      <c r="D4" s="100" t="s">
        <v>237</v>
      </c>
      <c r="E4" s="100" t="s">
        <v>233</v>
      </c>
      <c r="F4" s="101" t="s">
        <v>238</v>
      </c>
      <c r="G4" s="101">
        <v>44</v>
      </c>
      <c r="H4" s="101">
        <v>4.4</v>
      </c>
      <c r="I4" s="101">
        <v>8.8</v>
      </c>
      <c r="J4" s="177" t="s">
        <v>239</v>
      </c>
      <c r="K4" s="197"/>
    </row>
    <row r="5" spans="1:11" ht="15">
      <c r="A5" s="99">
        <v>3</v>
      </c>
      <c r="B5" s="176" t="s">
        <v>339</v>
      </c>
      <c r="C5" s="100" t="s">
        <v>106</v>
      </c>
      <c r="D5" s="100" t="s">
        <v>168</v>
      </c>
      <c r="E5" s="100" t="s">
        <v>233</v>
      </c>
      <c r="F5" s="101" t="s">
        <v>238</v>
      </c>
      <c r="G5" s="101">
        <v>21</v>
      </c>
      <c r="H5" s="101">
        <v>2.1</v>
      </c>
      <c r="I5" s="101">
        <v>4.2</v>
      </c>
      <c r="J5" s="177" t="s">
        <v>240</v>
      </c>
      <c r="K5" s="197"/>
    </row>
    <row r="6" spans="1:11" ht="15">
      <c r="A6" s="99">
        <v>4</v>
      </c>
      <c r="B6" s="176" t="s">
        <v>336</v>
      </c>
      <c r="C6" s="100" t="s">
        <v>106</v>
      </c>
      <c r="D6" s="100" t="s">
        <v>49</v>
      </c>
      <c r="E6" s="100" t="s">
        <v>233</v>
      </c>
      <c r="F6" s="101" t="s">
        <v>238</v>
      </c>
      <c r="G6" s="101">
        <v>27</v>
      </c>
      <c r="H6" s="101">
        <v>2.7</v>
      </c>
      <c r="I6" s="101">
        <v>5.4</v>
      </c>
      <c r="J6" s="177" t="s">
        <v>241</v>
      </c>
      <c r="K6" s="197"/>
    </row>
    <row r="7" spans="1:11" ht="15">
      <c r="A7" s="99">
        <v>5</v>
      </c>
      <c r="B7" s="176" t="s">
        <v>337</v>
      </c>
      <c r="C7" s="100" t="s">
        <v>106</v>
      </c>
      <c r="D7" s="100" t="s">
        <v>43</v>
      </c>
      <c r="E7" s="100" t="s">
        <v>233</v>
      </c>
      <c r="F7" s="101" t="s">
        <v>242</v>
      </c>
      <c r="G7" s="101">
        <v>8</v>
      </c>
      <c r="H7" s="101">
        <v>0.8</v>
      </c>
      <c r="I7" s="101">
        <v>1.6</v>
      </c>
      <c r="J7" s="177" t="s">
        <v>243</v>
      </c>
      <c r="K7" s="197"/>
    </row>
    <row r="8" spans="1:11" ht="15">
      <c r="A8" s="99">
        <v>6</v>
      </c>
      <c r="B8" s="176" t="s">
        <v>338</v>
      </c>
      <c r="C8" s="100" t="s">
        <v>106</v>
      </c>
      <c r="D8" s="100" t="s">
        <v>47</v>
      </c>
      <c r="E8" s="100" t="s">
        <v>233</v>
      </c>
      <c r="F8" s="101" t="s">
        <v>242</v>
      </c>
      <c r="G8" s="101">
        <v>10</v>
      </c>
      <c r="H8" s="101">
        <v>1</v>
      </c>
      <c r="I8" s="101">
        <v>2</v>
      </c>
      <c r="J8" s="177" t="s">
        <v>244</v>
      </c>
      <c r="K8" s="197"/>
    </row>
    <row r="9" spans="1:11" ht="15">
      <c r="A9" s="99">
        <v>7</v>
      </c>
      <c r="B9" s="176" t="s">
        <v>333</v>
      </c>
      <c r="C9" s="100" t="s">
        <v>203</v>
      </c>
      <c r="D9" s="100" t="s">
        <v>245</v>
      </c>
      <c r="E9" s="100" t="s">
        <v>233</v>
      </c>
      <c r="F9" s="101" t="s">
        <v>242</v>
      </c>
      <c r="G9" s="101">
        <v>13</v>
      </c>
      <c r="H9" s="101">
        <v>1.3</v>
      </c>
      <c r="I9" s="101">
        <v>2.6</v>
      </c>
      <c r="J9" s="177" t="s">
        <v>246</v>
      </c>
      <c r="K9" s="197"/>
    </row>
    <row r="10" spans="1:11" ht="15">
      <c r="A10" s="99">
        <v>8</v>
      </c>
      <c r="B10" s="176" t="s">
        <v>247</v>
      </c>
      <c r="C10" s="100" t="s">
        <v>70</v>
      </c>
      <c r="D10" s="100" t="s">
        <v>232</v>
      </c>
      <c r="E10" s="100" t="s">
        <v>248</v>
      </c>
      <c r="F10" s="101" t="s">
        <v>249</v>
      </c>
      <c r="G10" s="101">
        <v>25</v>
      </c>
      <c r="H10" s="101">
        <v>2.5</v>
      </c>
      <c r="I10" s="101">
        <v>5</v>
      </c>
      <c r="J10" s="177" t="s">
        <v>250</v>
      </c>
      <c r="K10" s="197"/>
    </row>
    <row r="11" spans="1:11" ht="15">
      <c r="A11" s="99">
        <v>9</v>
      </c>
      <c r="B11" s="176" t="s">
        <v>251</v>
      </c>
      <c r="C11" s="100" t="s">
        <v>70</v>
      </c>
      <c r="D11" s="100" t="s">
        <v>252</v>
      </c>
      <c r="E11" s="100" t="s">
        <v>248</v>
      </c>
      <c r="F11" s="101" t="s">
        <v>253</v>
      </c>
      <c r="G11" s="101">
        <v>0.4</v>
      </c>
      <c r="H11" s="101">
        <v>0.04</v>
      </c>
      <c r="I11" s="101">
        <v>0.08</v>
      </c>
      <c r="J11" s="177" t="s">
        <v>254</v>
      </c>
      <c r="K11" s="198"/>
    </row>
    <row r="12" spans="1:11" ht="15">
      <c r="A12" s="99">
        <v>10</v>
      </c>
      <c r="B12" s="176" t="s">
        <v>255</v>
      </c>
      <c r="C12" s="100" t="s">
        <v>256</v>
      </c>
      <c r="D12" s="100" t="s">
        <v>257</v>
      </c>
      <c r="E12" s="100" t="s">
        <v>258</v>
      </c>
      <c r="F12" s="101" t="s">
        <v>259</v>
      </c>
      <c r="G12" s="101">
        <v>50</v>
      </c>
      <c r="H12" s="101">
        <v>5</v>
      </c>
      <c r="J12" s="177"/>
      <c r="K12" s="104"/>
    </row>
    <row r="13" spans="1:11" ht="15">
      <c r="A13" s="99">
        <v>11</v>
      </c>
      <c r="B13" s="176" t="s">
        <v>260</v>
      </c>
      <c r="C13" s="100" t="s">
        <v>261</v>
      </c>
      <c r="D13" s="100" t="s">
        <v>262</v>
      </c>
      <c r="E13" s="100" t="s">
        <v>263</v>
      </c>
      <c r="F13" s="101" t="s">
        <v>264</v>
      </c>
      <c r="G13" s="101">
        <v>10</v>
      </c>
      <c r="H13" s="101">
        <v>1</v>
      </c>
      <c r="I13" s="101"/>
      <c r="J13" s="177"/>
      <c r="K13" s="104"/>
    </row>
    <row r="14" spans="1:11" ht="15">
      <c r="A14" s="99">
        <v>12</v>
      </c>
      <c r="B14" s="101" t="s">
        <v>265</v>
      </c>
      <c r="C14" s="100" t="s">
        <v>256</v>
      </c>
      <c r="D14" s="100" t="s">
        <v>266</v>
      </c>
      <c r="E14" s="100" t="s">
        <v>263</v>
      </c>
      <c r="F14" s="101" t="s">
        <v>267</v>
      </c>
      <c r="G14" s="101">
        <v>8</v>
      </c>
      <c r="H14" s="101">
        <v>0.8</v>
      </c>
      <c r="I14" s="101"/>
      <c r="J14" s="177"/>
      <c r="K14" s="178"/>
    </row>
    <row r="15" spans="1:11" ht="15">
      <c r="A15" s="99">
        <v>13</v>
      </c>
      <c r="B15" s="100" t="s">
        <v>268</v>
      </c>
      <c r="C15" s="100" t="s">
        <v>256</v>
      </c>
      <c r="D15" s="100" t="s">
        <v>269</v>
      </c>
      <c r="E15" s="100" t="s">
        <v>263</v>
      </c>
      <c r="F15" s="101" t="s">
        <v>270</v>
      </c>
      <c r="G15" s="101">
        <v>8</v>
      </c>
      <c r="H15" s="101">
        <v>0.8</v>
      </c>
      <c r="I15" s="101"/>
      <c r="J15" s="177"/>
      <c r="K15" s="179"/>
    </row>
    <row r="16" spans="1:11" ht="15">
      <c r="A16" s="99">
        <v>14</v>
      </c>
      <c r="B16" s="100" t="s">
        <v>271</v>
      </c>
      <c r="C16" s="100" t="s">
        <v>256</v>
      </c>
      <c r="D16" s="100" t="s">
        <v>272</v>
      </c>
      <c r="E16" s="100" t="s">
        <v>263</v>
      </c>
      <c r="F16" s="101" t="s">
        <v>273</v>
      </c>
      <c r="G16" s="101">
        <v>5</v>
      </c>
      <c r="H16" s="101">
        <v>0.5</v>
      </c>
      <c r="I16" s="101"/>
      <c r="J16" s="177"/>
      <c r="K16" s="179"/>
    </row>
    <row r="17" spans="1:11" ht="15.75" thickBot="1">
      <c r="A17" s="221">
        <v>15</v>
      </c>
      <c r="B17" s="222" t="s">
        <v>274</v>
      </c>
      <c r="C17" s="222" t="s">
        <v>275</v>
      </c>
      <c r="D17" s="222" t="s">
        <v>276</v>
      </c>
      <c r="E17" s="222" t="s">
        <v>277</v>
      </c>
      <c r="F17" s="223" t="s">
        <v>278</v>
      </c>
      <c r="G17" s="223">
        <v>3</v>
      </c>
      <c r="H17" s="223">
        <v>0.3</v>
      </c>
      <c r="I17" s="223"/>
      <c r="J17" s="224"/>
      <c r="K17" s="225" t="s">
        <v>279</v>
      </c>
    </row>
    <row r="18" spans="1:11" ht="24.75" thickTop="1">
      <c r="A18" s="216">
        <v>16</v>
      </c>
      <c r="B18" s="217" t="s">
        <v>280</v>
      </c>
      <c r="C18" s="217" t="s">
        <v>281</v>
      </c>
      <c r="D18" s="217" t="s">
        <v>282</v>
      </c>
      <c r="E18" s="217" t="s">
        <v>283</v>
      </c>
      <c r="F18" s="218" t="s">
        <v>284</v>
      </c>
      <c r="G18" s="218">
        <v>110</v>
      </c>
      <c r="H18" s="218">
        <v>5</v>
      </c>
      <c r="I18" s="218"/>
      <c r="J18" s="219"/>
      <c r="K18" s="220" t="s">
        <v>342</v>
      </c>
    </row>
    <row r="19" spans="1:11" ht="25.5">
      <c r="A19" s="99">
        <v>17</v>
      </c>
      <c r="B19" s="100" t="s">
        <v>285</v>
      </c>
      <c r="C19" s="100" t="s">
        <v>281</v>
      </c>
      <c r="D19" s="100" t="s">
        <v>282</v>
      </c>
      <c r="E19" s="100" t="s">
        <v>286</v>
      </c>
      <c r="F19" s="101" t="s">
        <v>287</v>
      </c>
      <c r="G19" s="101">
        <v>36.7</v>
      </c>
      <c r="H19" s="101">
        <v>3</v>
      </c>
      <c r="I19" s="101"/>
      <c r="J19" s="177"/>
      <c r="K19" s="100" t="s">
        <v>341</v>
      </c>
    </row>
    <row r="20" spans="1:11" ht="15">
      <c r="A20" s="99" t="s">
        <v>288</v>
      </c>
      <c r="B20" s="99"/>
      <c r="C20" s="99"/>
      <c r="D20" s="99"/>
      <c r="E20" s="99"/>
      <c r="F20" s="99"/>
      <c r="G20" s="99"/>
      <c r="H20" s="102">
        <f>SUM(H3:H19)</f>
        <v>33.64</v>
      </c>
      <c r="I20" s="101">
        <f>SUM(I3:I11)</f>
        <v>34.480000000000004</v>
      </c>
      <c r="J20" s="99"/>
      <c r="K20" s="180"/>
    </row>
    <row r="21" spans="3:11" ht="14.25">
      <c r="C21" s="181"/>
      <c r="F21" s="181" t="s">
        <v>289</v>
      </c>
      <c r="H21" s="181" t="s">
        <v>290</v>
      </c>
      <c r="I21" s="181"/>
      <c r="K21" s="182"/>
    </row>
    <row r="22" spans="2:3" ht="14.25">
      <c r="B22" s="151" t="s">
        <v>352</v>
      </c>
      <c r="C22" s="103" t="s">
        <v>361</v>
      </c>
    </row>
  </sheetData>
  <mergeCells count="2">
    <mergeCell ref="A1:J1"/>
    <mergeCell ref="K3:K1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showGridLines="0" zoomScaleSheetLayoutView="100" zoomScalePageLayoutView="0" workbookViewId="0" topLeftCell="A1">
      <selection activeCell="A4" sqref="A4:A19"/>
    </sheetView>
  </sheetViews>
  <sheetFormatPr defaultColWidth="9.00390625" defaultRowHeight="14.25"/>
  <cols>
    <col min="1" max="1" width="6.00390625" style="10" customWidth="1"/>
    <col min="2" max="2" width="9.125" style="10" customWidth="1"/>
    <col min="3" max="3" width="8.50390625" style="10" customWidth="1"/>
    <col min="4" max="4" width="36.75390625" style="127" customWidth="1"/>
    <col min="5" max="5" width="9.375" style="10" customWidth="1"/>
    <col min="6" max="6" width="26.375" style="10" customWidth="1"/>
    <col min="7" max="7" width="10.125" style="10" customWidth="1"/>
    <col min="8" max="8" width="6.75390625" style="10" customWidth="1"/>
    <col min="9" max="9" width="8.875" style="10" customWidth="1"/>
    <col min="10" max="10" width="14.75390625" style="10" customWidth="1"/>
    <col min="11" max="16384" width="9.00390625" style="10" customWidth="1"/>
  </cols>
  <sheetData>
    <row r="1" spans="1:9" ht="18.75">
      <c r="A1" s="199" t="s">
        <v>346</v>
      </c>
      <c r="B1" s="199"/>
      <c r="C1" s="199"/>
      <c r="D1" s="199"/>
      <c r="E1" s="199"/>
      <c r="F1" s="199"/>
      <c r="G1" s="199"/>
      <c r="H1" s="199"/>
      <c r="I1" s="199"/>
    </row>
    <row r="2" spans="1:9" s="132" customFormat="1" ht="12.75" thickBot="1">
      <c r="A2" s="129"/>
      <c r="B2" s="129"/>
      <c r="C2" s="129"/>
      <c r="D2" s="129"/>
      <c r="E2" s="129"/>
      <c r="F2" s="129"/>
      <c r="G2" s="129"/>
      <c r="H2" s="130" t="s">
        <v>311</v>
      </c>
      <c r="I2" s="131" t="s">
        <v>312</v>
      </c>
    </row>
    <row r="3" spans="1:9" s="116" customFormat="1" ht="20.25" customHeight="1">
      <c r="A3" s="112" t="s">
        <v>2</v>
      </c>
      <c r="B3" s="113" t="s">
        <v>3</v>
      </c>
      <c r="C3" s="113" t="s">
        <v>4</v>
      </c>
      <c r="D3" s="113" t="s">
        <v>292</v>
      </c>
      <c r="E3" s="113" t="s">
        <v>5</v>
      </c>
      <c r="F3" s="114" t="s">
        <v>313</v>
      </c>
      <c r="G3" s="113" t="s">
        <v>293</v>
      </c>
      <c r="H3" s="133" t="s">
        <v>6</v>
      </c>
      <c r="I3" s="115" t="s">
        <v>7</v>
      </c>
    </row>
    <row r="4" spans="1:9" ht="22.5">
      <c r="A4" s="11">
        <v>1</v>
      </c>
      <c r="B4" s="12" t="s">
        <v>64</v>
      </c>
      <c r="C4" s="57" t="s">
        <v>62</v>
      </c>
      <c r="D4" s="117" t="s">
        <v>65</v>
      </c>
      <c r="E4" s="13" t="s">
        <v>8</v>
      </c>
      <c r="F4" s="60" t="s">
        <v>294</v>
      </c>
      <c r="G4" s="15">
        <v>39083</v>
      </c>
      <c r="H4" s="12">
        <v>0.3</v>
      </c>
      <c r="I4" s="82"/>
    </row>
    <row r="5" spans="1:9" ht="22.5">
      <c r="A5" s="11">
        <v>2</v>
      </c>
      <c r="B5" s="12" t="s">
        <v>45</v>
      </c>
      <c r="C5" s="57" t="s">
        <v>62</v>
      </c>
      <c r="D5" s="118" t="s">
        <v>66</v>
      </c>
      <c r="E5" s="13" t="s">
        <v>67</v>
      </c>
      <c r="F5" s="58" t="s">
        <v>295</v>
      </c>
      <c r="G5" s="15">
        <v>39387</v>
      </c>
      <c r="H5" s="12">
        <v>0.3</v>
      </c>
      <c r="I5" s="70"/>
    </row>
    <row r="6" spans="1:9" ht="22.5">
      <c r="A6" s="11">
        <v>3</v>
      </c>
      <c r="B6" s="12" t="s">
        <v>68</v>
      </c>
      <c r="C6" s="57" t="s">
        <v>62</v>
      </c>
      <c r="D6" s="128" t="s">
        <v>310</v>
      </c>
      <c r="E6" s="13" t="s">
        <v>67</v>
      </c>
      <c r="F6" s="58" t="s">
        <v>296</v>
      </c>
      <c r="G6" s="15">
        <v>39265</v>
      </c>
      <c r="H6" s="12">
        <v>0.5</v>
      </c>
      <c r="I6" s="70"/>
    </row>
    <row r="7" spans="1:9" ht="22.5">
      <c r="A7" s="11">
        <v>4</v>
      </c>
      <c r="B7" s="59" t="s">
        <v>63</v>
      </c>
      <c r="C7" s="57" t="s">
        <v>62</v>
      </c>
      <c r="D7" s="119" t="s">
        <v>69</v>
      </c>
      <c r="E7" s="13" t="s">
        <v>8</v>
      </c>
      <c r="F7" s="60" t="s">
        <v>297</v>
      </c>
      <c r="G7" s="15">
        <v>39356</v>
      </c>
      <c r="H7" s="12">
        <v>0.3</v>
      </c>
      <c r="I7" s="70"/>
    </row>
    <row r="8" spans="1:9" ht="22.5">
      <c r="A8" s="11">
        <v>5</v>
      </c>
      <c r="B8" s="59" t="s">
        <v>40</v>
      </c>
      <c r="C8" s="59" t="s">
        <v>70</v>
      </c>
      <c r="D8" s="119" t="s">
        <v>71</v>
      </c>
      <c r="E8" s="13" t="s">
        <v>72</v>
      </c>
      <c r="F8" s="60" t="s">
        <v>298</v>
      </c>
      <c r="G8" s="15">
        <v>39387</v>
      </c>
      <c r="H8" s="12">
        <v>1</v>
      </c>
      <c r="I8" s="70"/>
    </row>
    <row r="9" spans="1:9" ht="22.5">
      <c r="A9" s="11">
        <v>6</v>
      </c>
      <c r="B9" s="72" t="s">
        <v>121</v>
      </c>
      <c r="C9" s="59" t="s">
        <v>70</v>
      </c>
      <c r="D9" s="120" t="s">
        <v>122</v>
      </c>
      <c r="E9" s="13" t="s">
        <v>123</v>
      </c>
      <c r="F9" s="73" t="s">
        <v>299</v>
      </c>
      <c r="G9" s="15">
        <v>39234</v>
      </c>
      <c r="H9" s="12">
        <v>0.5</v>
      </c>
      <c r="I9" s="70"/>
    </row>
    <row r="10" spans="1:9" ht="22.5">
      <c r="A10" s="11">
        <v>7</v>
      </c>
      <c r="B10" s="59" t="s">
        <v>89</v>
      </c>
      <c r="C10" s="59" t="s">
        <v>88</v>
      </c>
      <c r="D10" s="119" t="s">
        <v>90</v>
      </c>
      <c r="E10" s="13" t="s">
        <v>87</v>
      </c>
      <c r="F10" s="60" t="s">
        <v>300</v>
      </c>
      <c r="G10" s="15">
        <v>39234</v>
      </c>
      <c r="H10" s="12">
        <v>0.3</v>
      </c>
      <c r="I10" s="70"/>
    </row>
    <row r="11" spans="1:9" ht="22.5">
      <c r="A11" s="11">
        <v>8</v>
      </c>
      <c r="B11" s="59" t="s">
        <v>101</v>
      </c>
      <c r="C11" s="66" t="s">
        <v>100</v>
      </c>
      <c r="D11" s="118" t="s">
        <v>118</v>
      </c>
      <c r="E11" s="13" t="s">
        <v>87</v>
      </c>
      <c r="F11" s="58" t="s">
        <v>301</v>
      </c>
      <c r="G11" s="15">
        <v>39083</v>
      </c>
      <c r="H11" s="12">
        <v>0.3</v>
      </c>
      <c r="I11" s="70"/>
    </row>
    <row r="12" spans="1:9" ht="22.5">
      <c r="A12" s="11">
        <v>9</v>
      </c>
      <c r="B12" s="59" t="s">
        <v>102</v>
      </c>
      <c r="C12" s="66" t="s">
        <v>100</v>
      </c>
      <c r="D12" s="123" t="s">
        <v>103</v>
      </c>
      <c r="E12" s="13" t="s">
        <v>87</v>
      </c>
      <c r="F12" s="60" t="s">
        <v>302</v>
      </c>
      <c r="G12" s="15">
        <v>39114</v>
      </c>
      <c r="H12" s="12">
        <v>0.3</v>
      </c>
      <c r="I12" s="70"/>
    </row>
    <row r="13" spans="1:9" ht="22.5">
      <c r="A13" s="11">
        <v>10</v>
      </c>
      <c r="B13" s="59" t="s">
        <v>102</v>
      </c>
      <c r="C13" s="66" t="s">
        <v>100</v>
      </c>
      <c r="D13" s="121" t="s">
        <v>104</v>
      </c>
      <c r="E13" s="13" t="s">
        <v>87</v>
      </c>
      <c r="F13" s="58" t="s">
        <v>303</v>
      </c>
      <c r="G13" s="15">
        <v>39417</v>
      </c>
      <c r="H13" s="12">
        <v>0.3</v>
      </c>
      <c r="I13" s="70"/>
    </row>
    <row r="14" spans="1:9" ht="24">
      <c r="A14" s="11">
        <v>11</v>
      </c>
      <c r="B14" s="68" t="s">
        <v>107</v>
      </c>
      <c r="C14" s="67" t="s">
        <v>106</v>
      </c>
      <c r="D14" s="124" t="s">
        <v>109</v>
      </c>
      <c r="E14" s="13" t="s">
        <v>108</v>
      </c>
      <c r="F14" s="69" t="s">
        <v>304</v>
      </c>
      <c r="G14" s="15">
        <v>39417</v>
      </c>
      <c r="H14" s="12">
        <v>0.3</v>
      </c>
      <c r="I14" s="70"/>
    </row>
    <row r="15" spans="1:9" ht="20.25" customHeight="1">
      <c r="A15" s="11">
        <v>12</v>
      </c>
      <c r="B15" s="68" t="s">
        <v>110</v>
      </c>
      <c r="C15" s="67" t="s">
        <v>106</v>
      </c>
      <c r="D15" s="124" t="s">
        <v>111</v>
      </c>
      <c r="E15" s="13" t="s">
        <v>105</v>
      </c>
      <c r="F15" s="69" t="s">
        <v>305</v>
      </c>
      <c r="G15" s="15">
        <v>39295</v>
      </c>
      <c r="H15" s="12">
        <v>0.3</v>
      </c>
      <c r="I15" s="70"/>
    </row>
    <row r="16" spans="1:9" ht="22.5">
      <c r="A16" s="11">
        <v>13</v>
      </c>
      <c r="B16" s="68" t="s">
        <v>110</v>
      </c>
      <c r="C16" s="67" t="s">
        <v>106</v>
      </c>
      <c r="D16" s="124" t="s">
        <v>112</v>
      </c>
      <c r="E16" s="13" t="s">
        <v>105</v>
      </c>
      <c r="F16" s="69" t="s">
        <v>306</v>
      </c>
      <c r="G16" s="15">
        <v>39114</v>
      </c>
      <c r="H16" s="12">
        <v>0.3</v>
      </c>
      <c r="I16" s="70"/>
    </row>
    <row r="17" spans="1:9" ht="19.5" customHeight="1">
      <c r="A17" s="11">
        <v>14</v>
      </c>
      <c r="B17" s="68" t="s">
        <v>43</v>
      </c>
      <c r="C17" s="67" t="s">
        <v>106</v>
      </c>
      <c r="D17" s="122" t="s">
        <v>113</v>
      </c>
      <c r="E17" s="13" t="s">
        <v>105</v>
      </c>
      <c r="F17" s="14" t="s">
        <v>307</v>
      </c>
      <c r="G17" s="15">
        <v>39173</v>
      </c>
      <c r="H17" s="12">
        <v>0.3</v>
      </c>
      <c r="I17" s="70"/>
    </row>
    <row r="18" spans="1:9" ht="22.5">
      <c r="A18" s="11">
        <v>15</v>
      </c>
      <c r="B18" s="12" t="s">
        <v>116</v>
      </c>
      <c r="C18" s="67" t="s">
        <v>106</v>
      </c>
      <c r="D18" s="122" t="s">
        <v>117</v>
      </c>
      <c r="E18" s="13" t="s">
        <v>105</v>
      </c>
      <c r="F18" s="14" t="s">
        <v>308</v>
      </c>
      <c r="G18" s="15">
        <v>39142</v>
      </c>
      <c r="H18" s="12">
        <v>0.3</v>
      </c>
      <c r="I18" s="70"/>
    </row>
    <row r="19" spans="1:9" ht="19.5" customHeight="1">
      <c r="A19" s="11">
        <v>16</v>
      </c>
      <c r="B19" s="12" t="s">
        <v>116</v>
      </c>
      <c r="C19" s="67" t="s">
        <v>106</v>
      </c>
      <c r="D19" s="118" t="s">
        <v>119</v>
      </c>
      <c r="E19" s="13" t="s">
        <v>120</v>
      </c>
      <c r="F19" s="71" t="s">
        <v>309</v>
      </c>
      <c r="G19" s="15">
        <v>39417</v>
      </c>
      <c r="H19" s="12">
        <v>0.3</v>
      </c>
      <c r="I19" s="70"/>
    </row>
    <row r="20" spans="1:9" ht="15" thickBot="1">
      <c r="A20" s="16" t="s">
        <v>9</v>
      </c>
      <c r="B20" s="202"/>
      <c r="C20" s="203"/>
      <c r="D20" s="203"/>
      <c r="E20" s="203"/>
      <c r="F20" s="203"/>
      <c r="G20" s="204"/>
      <c r="H20" s="17">
        <f>SUM(H4:H19)</f>
        <v>5.899999999999999</v>
      </c>
      <c r="I20" s="18"/>
    </row>
    <row r="21" spans="1:9" s="19" customFormat="1" ht="14.25">
      <c r="A21" s="200" t="s">
        <v>314</v>
      </c>
      <c r="B21" s="201"/>
      <c r="C21" s="201"/>
      <c r="D21" s="201"/>
      <c r="E21" s="201"/>
      <c r="F21" s="201"/>
      <c r="G21" s="201"/>
      <c r="H21" s="201"/>
      <c r="I21" s="201"/>
    </row>
    <row r="22" spans="4:7" s="20" customFormat="1" ht="14.25">
      <c r="D22" s="125"/>
      <c r="G22" s="21"/>
    </row>
    <row r="23" spans="1:8" ht="14.25">
      <c r="A23" s="22"/>
      <c r="B23" s="22"/>
      <c r="C23" s="22"/>
      <c r="D23" s="134" t="s">
        <v>353</v>
      </c>
      <c r="E23" s="134" t="s">
        <v>361</v>
      </c>
      <c r="G23" s="22"/>
      <c r="H23" s="22"/>
    </row>
    <row r="24" spans="1:8" ht="14.25">
      <c r="A24" s="22"/>
      <c r="B24" s="22"/>
      <c r="C24" s="22"/>
      <c r="D24" s="126"/>
      <c r="E24" s="22"/>
      <c r="F24" s="22"/>
      <c r="G24" s="22"/>
      <c r="H24" s="22"/>
    </row>
    <row r="25" spans="1:8" ht="14.25">
      <c r="A25" s="22"/>
      <c r="B25" s="22"/>
      <c r="C25" s="22"/>
      <c r="D25" s="126"/>
      <c r="E25" s="22"/>
      <c r="F25" s="84"/>
      <c r="G25" s="22"/>
      <c r="H25" s="22"/>
    </row>
  </sheetData>
  <sheetProtection/>
  <mergeCells count="3">
    <mergeCell ref="A1:I1"/>
    <mergeCell ref="A21:I21"/>
    <mergeCell ref="B20:G20"/>
  </mergeCells>
  <printOptions/>
  <pageMargins left="0.7480314960629921" right="0.7480314960629921" top="0.3937007874015748" bottom="0" header="0.511811023622047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62"/>
  <sheetViews>
    <sheetView showGridLines="0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8.625" style="23" customWidth="1"/>
    <col min="2" max="2" width="9.875" style="23" customWidth="1"/>
    <col min="3" max="3" width="16.25390625" style="23" customWidth="1"/>
    <col min="4" max="4" width="31.00390625" style="23" customWidth="1"/>
    <col min="5" max="5" width="22.125" style="23" customWidth="1"/>
    <col min="6" max="6" width="13.125" style="23" customWidth="1"/>
    <col min="7" max="7" width="12.25390625" style="23" customWidth="1"/>
    <col min="8" max="16384" width="9.00390625" style="23" customWidth="1"/>
  </cols>
  <sheetData>
    <row r="1" spans="1:7" ht="43.5" customHeight="1">
      <c r="A1" s="205" t="s">
        <v>343</v>
      </c>
      <c r="B1" s="205"/>
      <c r="C1" s="205"/>
      <c r="D1" s="205"/>
      <c r="E1" s="205"/>
      <c r="F1" s="205"/>
      <c r="G1" s="205"/>
    </row>
    <row r="2" spans="1:7" ht="27" customHeight="1" thickBot="1">
      <c r="A2" s="24"/>
      <c r="B2" s="24"/>
      <c r="C2" s="24"/>
      <c r="D2" s="24"/>
      <c r="E2" s="25"/>
      <c r="F2" s="26" t="s">
        <v>19</v>
      </c>
      <c r="G2" s="27" t="s">
        <v>20</v>
      </c>
    </row>
    <row r="3" spans="1:7" s="31" customFormat="1" ht="39.75" customHeight="1">
      <c r="A3" s="28" t="s">
        <v>27</v>
      </c>
      <c r="B3" s="29" t="s">
        <v>21</v>
      </c>
      <c r="C3" s="29" t="s">
        <v>22</v>
      </c>
      <c r="D3" s="29" t="s">
        <v>23</v>
      </c>
      <c r="E3" s="29" t="s">
        <v>24</v>
      </c>
      <c r="F3" s="29" t="s">
        <v>25</v>
      </c>
      <c r="G3" s="30" t="s">
        <v>28</v>
      </c>
    </row>
    <row r="4" spans="1:7" ht="49.5" customHeight="1">
      <c r="A4" s="32">
        <v>1</v>
      </c>
      <c r="B4" s="187" t="s">
        <v>348</v>
      </c>
      <c r="C4" s="187" t="s">
        <v>349</v>
      </c>
      <c r="D4" s="188" t="s">
        <v>350</v>
      </c>
      <c r="E4" s="65" t="s">
        <v>231</v>
      </c>
      <c r="F4" s="190">
        <v>1</v>
      </c>
      <c r="G4" s="189" t="s">
        <v>351</v>
      </c>
    </row>
    <row r="5" spans="1:7" ht="49.5" customHeight="1">
      <c r="A5" s="32"/>
      <c r="B5" s="33"/>
      <c r="C5" s="33"/>
      <c r="D5" s="76"/>
      <c r="E5" s="56"/>
      <c r="F5" s="33"/>
      <c r="G5" s="54"/>
    </row>
    <row r="6" spans="1:7" ht="49.5" customHeight="1">
      <c r="A6" s="32"/>
      <c r="B6" s="41"/>
      <c r="C6" s="41"/>
      <c r="D6" s="186"/>
      <c r="E6" s="56"/>
      <c r="F6" s="41"/>
      <c r="G6" s="55"/>
    </row>
    <row r="7" spans="1:7" ht="49.5" customHeight="1">
      <c r="A7" s="32"/>
      <c r="B7" s="41"/>
      <c r="C7" s="41"/>
      <c r="D7" s="40"/>
      <c r="E7" s="56"/>
      <c r="F7" s="41"/>
      <c r="G7" s="55"/>
    </row>
    <row r="8" spans="1:10" ht="49.5" customHeight="1">
      <c r="A8" s="32"/>
      <c r="B8" s="41"/>
      <c r="C8" s="41"/>
      <c r="D8" s="40"/>
      <c r="E8" s="56"/>
      <c r="F8" s="41"/>
      <c r="G8" s="55"/>
      <c r="J8" s="43"/>
    </row>
    <row r="9" spans="1:7" ht="39.75" customHeight="1" thickBot="1">
      <c r="A9" s="44" t="s">
        <v>53</v>
      </c>
      <c r="B9" s="37"/>
      <c r="C9" s="37"/>
      <c r="D9" s="37"/>
      <c r="E9" s="37"/>
      <c r="F9" s="191">
        <v>1</v>
      </c>
      <c r="G9" s="38"/>
    </row>
    <row r="10" spans="1:7" ht="34.5" customHeight="1">
      <c r="A10" s="45"/>
      <c r="B10" s="39"/>
      <c r="C10" s="39"/>
      <c r="D10" s="39"/>
      <c r="E10" s="39" t="s">
        <v>319</v>
      </c>
      <c r="F10" s="39"/>
      <c r="G10" s="39"/>
    </row>
    <row r="11" ht="14.25">
      <c r="D11" s="134" t="s">
        <v>360</v>
      </c>
    </row>
    <row r="12" ht="29.25" customHeight="1">
      <c r="A12" s="51" t="s">
        <v>318</v>
      </c>
    </row>
    <row r="14" spans="3:9" ht="14.25">
      <c r="C14" s="46"/>
      <c r="D14" s="47"/>
      <c r="E14" s="48"/>
      <c r="F14" s="48"/>
      <c r="G14" s="49"/>
      <c r="I14" s="23">
        <v>0.2</v>
      </c>
    </row>
    <row r="15" ht="14.25">
      <c r="F15" s="48"/>
    </row>
    <row r="16" ht="14.25">
      <c r="F16" s="50"/>
    </row>
    <row r="19" ht="14.25">
      <c r="I19" s="23">
        <v>0.2</v>
      </c>
    </row>
    <row r="20" ht="14.25">
      <c r="D20" s="42" t="s">
        <v>26</v>
      </c>
    </row>
    <row r="28" ht="14.25">
      <c r="I28" s="23">
        <v>0.2</v>
      </c>
    </row>
    <row r="29" ht="14.25">
      <c r="I29" s="23">
        <v>0.2</v>
      </c>
    </row>
    <row r="31" spans="6:9" ht="14.25">
      <c r="F31" s="83"/>
      <c r="I31" s="23">
        <v>0.2</v>
      </c>
    </row>
    <row r="36" ht="14.25">
      <c r="I36" s="23">
        <v>0.2</v>
      </c>
    </row>
    <row r="39" ht="14.25">
      <c r="I39" s="23">
        <v>0.2</v>
      </c>
    </row>
    <row r="62" ht="14.25">
      <c r="I62" s="23">
        <v>0.2</v>
      </c>
    </row>
  </sheetData>
  <sheetProtection/>
  <mergeCells count="1">
    <mergeCell ref="A1:G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74"/>
  <sheetViews>
    <sheetView zoomScaleSheetLayoutView="89" zoomScalePageLayoutView="0" workbookViewId="0" topLeftCell="B37">
      <selection activeCell="E59" sqref="E59"/>
    </sheetView>
  </sheetViews>
  <sheetFormatPr defaultColWidth="8.00390625" defaultRowHeight="14.25"/>
  <cols>
    <col min="1" max="1" width="4.375" style="141" customWidth="1"/>
    <col min="2" max="2" width="6.625" style="9" customWidth="1"/>
    <col min="3" max="3" width="7.125" style="141" customWidth="1"/>
    <col min="4" max="4" width="49.75390625" style="141" customWidth="1"/>
    <col min="5" max="5" width="25.75390625" style="141" customWidth="1"/>
    <col min="6" max="6" width="6.375" style="141" customWidth="1"/>
    <col min="7" max="7" width="6.125" style="141" customWidth="1"/>
    <col min="8" max="8" width="6.125" style="9" customWidth="1"/>
    <col min="9" max="9" width="6.125" style="141" customWidth="1"/>
    <col min="10" max="10" width="7.25390625" style="141" customWidth="1"/>
    <col min="11" max="16384" width="8.00390625" style="141" customWidth="1"/>
  </cols>
  <sheetData>
    <row r="1" spans="1:10" s="138" customFormat="1" ht="18.75">
      <c r="A1" s="210" t="s">
        <v>344</v>
      </c>
      <c r="B1" s="210"/>
      <c r="C1" s="210"/>
      <c r="D1" s="210"/>
      <c r="E1" s="210"/>
      <c r="F1" s="210"/>
      <c r="G1" s="210"/>
      <c r="H1" s="210"/>
      <c r="I1" s="210"/>
      <c r="J1" s="211"/>
    </row>
    <row r="2" spans="1:10" s="140" customFormat="1" ht="12.75" thickBot="1">
      <c r="A2" s="137"/>
      <c r="B2" s="137"/>
      <c r="C2" s="137"/>
      <c r="D2" s="137"/>
      <c r="E2" s="137"/>
      <c r="F2" s="137"/>
      <c r="G2" s="137"/>
      <c r="H2" s="137"/>
      <c r="I2" s="137" t="s">
        <v>0</v>
      </c>
      <c r="J2" s="139" t="s">
        <v>1</v>
      </c>
    </row>
    <row r="3" spans="1:10" ht="37.5">
      <c r="A3" s="1" t="s">
        <v>54</v>
      </c>
      <c r="B3" s="2" t="s">
        <v>29</v>
      </c>
      <c r="C3" s="2" t="s">
        <v>55</v>
      </c>
      <c r="D3" s="2" t="s">
        <v>56</v>
      </c>
      <c r="E3" s="2" t="s">
        <v>57</v>
      </c>
      <c r="F3" s="2" t="s">
        <v>15</v>
      </c>
      <c r="G3" s="3" t="s">
        <v>58</v>
      </c>
      <c r="H3" s="3" t="s">
        <v>59</v>
      </c>
      <c r="I3" s="3" t="s">
        <v>60</v>
      </c>
      <c r="J3" s="4" t="s">
        <v>61</v>
      </c>
    </row>
    <row r="4" spans="1:10" ht="24">
      <c r="A4" s="5">
        <v>1</v>
      </c>
      <c r="B4" s="61" t="s">
        <v>40</v>
      </c>
      <c r="C4" s="61" t="s">
        <v>70</v>
      </c>
      <c r="D4" s="142" t="s">
        <v>73</v>
      </c>
      <c r="E4" s="142" t="s">
        <v>74</v>
      </c>
      <c r="F4" s="143" t="s">
        <v>83</v>
      </c>
      <c r="G4" s="52" t="s">
        <v>82</v>
      </c>
      <c r="H4" s="53">
        <v>0.384</v>
      </c>
      <c r="I4" s="7">
        <f>IF(H4&lt;1,0.3,IF(AND(H4&gt;=1,H4&lt;2),0.4,IF(AND(H4&gt;=2,H4&lt;3),0.6,IF(AND(H4&gt;=3,H4&lt;4),0.8,IF(H4&gt;4,1)))))</f>
        <v>0.3</v>
      </c>
      <c r="J4" s="144"/>
    </row>
    <row r="5" spans="1:10" ht="24">
      <c r="A5" s="5">
        <v>2</v>
      </c>
      <c r="B5" s="61" t="s">
        <v>40</v>
      </c>
      <c r="C5" s="61" t="s">
        <v>70</v>
      </c>
      <c r="D5" s="142" t="s">
        <v>78</v>
      </c>
      <c r="E5" s="142" t="s">
        <v>75</v>
      </c>
      <c r="F5" s="143" t="s">
        <v>83</v>
      </c>
      <c r="G5" s="52" t="s">
        <v>82</v>
      </c>
      <c r="H5" s="53">
        <v>1.666</v>
      </c>
      <c r="I5" s="7">
        <f aca="true" t="shared" si="0" ref="I5:I67">IF(H5&lt;1,0.3,IF(AND(H5&gt;=1,H5&lt;2),0.4,IF(AND(H5&gt;=2,H5&lt;3),0.6,IF(AND(H5&gt;=3,H5&lt;4),0.8,IF(H5&gt;4,1)))))</f>
        <v>0.4</v>
      </c>
      <c r="J5" s="63"/>
    </row>
    <row r="6" spans="1:10" ht="24">
      <c r="A6" s="5">
        <v>3</v>
      </c>
      <c r="B6" s="61" t="s">
        <v>40</v>
      </c>
      <c r="C6" s="61" t="s">
        <v>70</v>
      </c>
      <c r="D6" s="142" t="s">
        <v>79</v>
      </c>
      <c r="E6" s="142" t="s">
        <v>75</v>
      </c>
      <c r="F6" s="143" t="s">
        <v>83</v>
      </c>
      <c r="G6" s="52" t="s">
        <v>82</v>
      </c>
      <c r="H6" s="53">
        <v>1.666</v>
      </c>
      <c r="I6" s="7">
        <f t="shared" si="0"/>
        <v>0.4</v>
      </c>
      <c r="J6" s="63"/>
    </row>
    <row r="7" spans="1:10" ht="31.5">
      <c r="A7" s="5">
        <v>4</v>
      </c>
      <c r="B7" s="61" t="s">
        <v>40</v>
      </c>
      <c r="C7" s="61" t="s">
        <v>70</v>
      </c>
      <c r="D7" s="142" t="s">
        <v>80</v>
      </c>
      <c r="E7" s="145" t="s">
        <v>76</v>
      </c>
      <c r="F7" s="143" t="s">
        <v>83</v>
      </c>
      <c r="G7" s="52" t="s">
        <v>82</v>
      </c>
      <c r="H7" s="53">
        <v>1.49</v>
      </c>
      <c r="I7" s="7">
        <f t="shared" si="0"/>
        <v>0.4</v>
      </c>
      <c r="J7" s="63"/>
    </row>
    <row r="8" spans="1:10" ht="24">
      <c r="A8" s="5">
        <v>5</v>
      </c>
      <c r="B8" s="61" t="s">
        <v>40</v>
      </c>
      <c r="C8" s="61" t="s">
        <v>70</v>
      </c>
      <c r="D8" s="142" t="s">
        <v>81</v>
      </c>
      <c r="E8" s="142" t="s">
        <v>77</v>
      </c>
      <c r="F8" s="143" t="s">
        <v>83</v>
      </c>
      <c r="G8" s="52" t="s">
        <v>82</v>
      </c>
      <c r="H8" s="53">
        <v>1.394</v>
      </c>
      <c r="I8" s="7">
        <f t="shared" si="0"/>
        <v>0.4</v>
      </c>
      <c r="J8" s="63"/>
    </row>
    <row r="9" spans="1:10" ht="24">
      <c r="A9" s="5">
        <v>6</v>
      </c>
      <c r="B9" s="75" t="s">
        <v>39</v>
      </c>
      <c r="C9" s="61" t="s">
        <v>70</v>
      </c>
      <c r="D9" s="142" t="s">
        <v>170</v>
      </c>
      <c r="E9" s="142" t="s">
        <v>171</v>
      </c>
      <c r="F9" s="143" t="s">
        <v>83</v>
      </c>
      <c r="G9" s="52" t="s">
        <v>82</v>
      </c>
      <c r="H9" s="53">
        <v>0.938</v>
      </c>
      <c r="I9" s="7">
        <f t="shared" si="0"/>
        <v>0.3</v>
      </c>
      <c r="J9" s="63"/>
    </row>
    <row r="10" spans="1:10" ht="24">
      <c r="A10" s="5">
        <v>7</v>
      </c>
      <c r="B10" s="75" t="s">
        <v>39</v>
      </c>
      <c r="C10" s="61" t="s">
        <v>70</v>
      </c>
      <c r="D10" s="142" t="s">
        <v>172</v>
      </c>
      <c r="E10" s="142" t="s">
        <v>173</v>
      </c>
      <c r="F10" s="143" t="s">
        <v>83</v>
      </c>
      <c r="G10" s="52" t="s">
        <v>82</v>
      </c>
      <c r="H10" s="53">
        <v>0.378</v>
      </c>
      <c r="I10" s="7">
        <f t="shared" si="0"/>
        <v>0.3</v>
      </c>
      <c r="J10" s="63"/>
    </row>
    <row r="11" spans="1:10" ht="24">
      <c r="A11" s="5">
        <v>8</v>
      </c>
      <c r="B11" s="75" t="s">
        <v>39</v>
      </c>
      <c r="C11" s="61" t="s">
        <v>70</v>
      </c>
      <c r="D11" s="142" t="s">
        <v>174</v>
      </c>
      <c r="E11" s="142" t="s">
        <v>173</v>
      </c>
      <c r="F11" s="143" t="s">
        <v>83</v>
      </c>
      <c r="G11" s="52" t="s">
        <v>82</v>
      </c>
      <c r="H11" s="53">
        <v>0.378</v>
      </c>
      <c r="I11" s="7">
        <f t="shared" si="0"/>
        <v>0.3</v>
      </c>
      <c r="J11" s="63"/>
    </row>
    <row r="12" spans="1:10" ht="24">
      <c r="A12" s="5">
        <v>9</v>
      </c>
      <c r="B12" s="75" t="s">
        <v>180</v>
      </c>
      <c r="C12" s="61" t="s">
        <v>70</v>
      </c>
      <c r="D12" s="142" t="s">
        <v>175</v>
      </c>
      <c r="E12" s="142" t="s">
        <v>75</v>
      </c>
      <c r="F12" s="143" t="s">
        <v>83</v>
      </c>
      <c r="G12" s="52" t="s">
        <v>82</v>
      </c>
      <c r="H12" s="53">
        <v>1.666</v>
      </c>
      <c r="I12" s="7">
        <f t="shared" si="0"/>
        <v>0.4</v>
      </c>
      <c r="J12" s="63"/>
    </row>
    <row r="13" spans="1:10" ht="24">
      <c r="A13" s="5">
        <v>10</v>
      </c>
      <c r="B13" s="75" t="s">
        <v>180</v>
      </c>
      <c r="C13" s="61" t="s">
        <v>70</v>
      </c>
      <c r="D13" s="142" t="s">
        <v>176</v>
      </c>
      <c r="E13" s="142" t="s">
        <v>177</v>
      </c>
      <c r="F13" s="143" t="s">
        <v>83</v>
      </c>
      <c r="G13" s="52" t="s">
        <v>82</v>
      </c>
      <c r="H13" s="53">
        <v>1.135</v>
      </c>
      <c r="I13" s="7">
        <f t="shared" si="0"/>
        <v>0.4</v>
      </c>
      <c r="J13" s="63"/>
    </row>
    <row r="14" spans="1:10" ht="42">
      <c r="A14" s="5">
        <v>11</v>
      </c>
      <c r="B14" s="75" t="s">
        <v>180</v>
      </c>
      <c r="C14" s="61" t="s">
        <v>70</v>
      </c>
      <c r="D14" s="171" t="s">
        <v>178</v>
      </c>
      <c r="E14" s="145" t="s">
        <v>179</v>
      </c>
      <c r="F14" s="143" t="s">
        <v>83</v>
      </c>
      <c r="G14" s="52" t="s">
        <v>82</v>
      </c>
      <c r="H14" s="53">
        <v>0.946</v>
      </c>
      <c r="I14" s="7">
        <f t="shared" si="0"/>
        <v>0.3</v>
      </c>
      <c r="J14" s="63"/>
    </row>
    <row r="15" spans="1:10" ht="25.5">
      <c r="A15" s="5">
        <v>12</v>
      </c>
      <c r="B15" s="61" t="s">
        <v>84</v>
      </c>
      <c r="C15" s="61" t="s">
        <v>70</v>
      </c>
      <c r="D15" s="142" t="s">
        <v>181</v>
      </c>
      <c r="E15" s="142" t="s">
        <v>182</v>
      </c>
      <c r="F15" s="146" t="s">
        <v>183</v>
      </c>
      <c r="G15" s="52" t="s">
        <v>82</v>
      </c>
      <c r="H15" s="53">
        <v>0</v>
      </c>
      <c r="I15" s="7">
        <v>0.2</v>
      </c>
      <c r="J15" s="63" t="s">
        <v>184</v>
      </c>
    </row>
    <row r="16" spans="1:10" ht="24">
      <c r="A16" s="5">
        <v>13</v>
      </c>
      <c r="B16" s="61" t="s">
        <v>84</v>
      </c>
      <c r="C16" s="61" t="s">
        <v>70</v>
      </c>
      <c r="D16" s="142" t="s">
        <v>85</v>
      </c>
      <c r="E16" s="142" t="s">
        <v>51</v>
      </c>
      <c r="F16" s="143" t="s">
        <v>83</v>
      </c>
      <c r="G16" s="52" t="s">
        <v>50</v>
      </c>
      <c r="H16" s="53"/>
      <c r="I16" s="7">
        <f t="shared" si="0"/>
        <v>0.3</v>
      </c>
      <c r="J16" s="63"/>
    </row>
    <row r="17" spans="1:10" ht="24">
      <c r="A17" s="5">
        <v>14</v>
      </c>
      <c r="B17" s="61" t="s">
        <v>84</v>
      </c>
      <c r="C17" s="61" t="s">
        <v>70</v>
      </c>
      <c r="D17" s="142" t="s">
        <v>86</v>
      </c>
      <c r="E17" s="142" t="s">
        <v>51</v>
      </c>
      <c r="F17" s="143" t="s">
        <v>83</v>
      </c>
      <c r="G17" s="52" t="s">
        <v>50</v>
      </c>
      <c r="H17" s="53"/>
      <c r="I17" s="7">
        <f t="shared" si="0"/>
        <v>0.3</v>
      </c>
      <c r="J17" s="63"/>
    </row>
    <row r="18" spans="1:10" ht="24">
      <c r="A18" s="5">
        <v>15</v>
      </c>
      <c r="B18" s="74" t="s">
        <v>121</v>
      </c>
      <c r="C18" s="61" t="s">
        <v>70</v>
      </c>
      <c r="D18" s="142" t="s">
        <v>124</v>
      </c>
      <c r="E18" s="142" t="s">
        <v>51</v>
      </c>
      <c r="F18" s="143" t="s">
        <v>83</v>
      </c>
      <c r="G18" s="52" t="s">
        <v>50</v>
      </c>
      <c r="H18" s="53"/>
      <c r="I18" s="7">
        <f t="shared" si="0"/>
        <v>0.3</v>
      </c>
      <c r="J18" s="63"/>
    </row>
    <row r="19" spans="1:10" ht="15">
      <c r="A19" s="159"/>
      <c r="B19" s="160"/>
      <c r="C19" s="161"/>
      <c r="D19" s="134" t="s">
        <v>359</v>
      </c>
      <c r="E19" s="162"/>
      <c r="F19" s="163"/>
      <c r="G19" s="164"/>
      <c r="H19" s="165"/>
      <c r="I19" s="166"/>
      <c r="J19" s="167"/>
    </row>
    <row r="20" spans="1:10" ht="15">
      <c r="A20" s="159"/>
      <c r="B20" s="160"/>
      <c r="C20" s="161"/>
      <c r="D20" s="134"/>
      <c r="E20" s="162"/>
      <c r="F20" s="163"/>
      <c r="G20" s="164"/>
      <c r="H20" s="165"/>
      <c r="I20" s="166"/>
      <c r="J20" s="167"/>
    </row>
    <row r="21" spans="1:10" ht="42" customHeight="1">
      <c r="A21" s="159"/>
      <c r="B21" s="160"/>
      <c r="C21" s="161"/>
      <c r="D21" s="134"/>
      <c r="E21" s="162"/>
      <c r="F21" s="163"/>
      <c r="G21" s="164"/>
      <c r="H21" s="165"/>
      <c r="I21" s="166"/>
      <c r="J21" s="167"/>
    </row>
    <row r="22" spans="1:10" ht="14.25">
      <c r="A22" s="159"/>
      <c r="B22" s="160"/>
      <c r="C22" s="161"/>
      <c r="D22" s="162"/>
      <c r="E22" s="162"/>
      <c r="F22" s="163"/>
      <c r="G22" s="164"/>
      <c r="H22" s="165"/>
      <c r="I22" s="166"/>
      <c r="J22" s="167"/>
    </row>
    <row r="23" spans="1:10" s="194" customFormat="1" ht="24">
      <c r="A23" s="6">
        <v>16</v>
      </c>
      <c r="B23" s="74" t="s">
        <v>121</v>
      </c>
      <c r="C23" s="61" t="s">
        <v>70</v>
      </c>
      <c r="D23" s="142" t="s">
        <v>125</v>
      </c>
      <c r="E23" s="142" t="s">
        <v>51</v>
      </c>
      <c r="F23" s="143" t="s">
        <v>83</v>
      </c>
      <c r="G23" s="52" t="s">
        <v>50</v>
      </c>
      <c r="H23" s="53"/>
      <c r="I23" s="7">
        <f t="shared" si="0"/>
        <v>0.3</v>
      </c>
      <c r="J23" s="193"/>
    </row>
    <row r="24" spans="1:10" ht="24">
      <c r="A24" s="152">
        <v>17</v>
      </c>
      <c r="B24" s="153" t="s">
        <v>92</v>
      </c>
      <c r="C24" s="192" t="s">
        <v>91</v>
      </c>
      <c r="D24" s="106" t="s">
        <v>93</v>
      </c>
      <c r="E24" s="106" t="s">
        <v>41</v>
      </c>
      <c r="F24" s="154" t="s">
        <v>83</v>
      </c>
      <c r="G24" s="155" t="s">
        <v>82</v>
      </c>
      <c r="H24" s="156">
        <v>0.666</v>
      </c>
      <c r="I24" s="157">
        <f t="shared" si="0"/>
        <v>0.3</v>
      </c>
      <c r="J24" s="158"/>
    </row>
    <row r="25" spans="1:10" ht="36">
      <c r="A25" s="152">
        <v>18</v>
      </c>
      <c r="B25" s="61" t="s">
        <v>92</v>
      </c>
      <c r="C25" s="62" t="s">
        <v>91</v>
      </c>
      <c r="D25" s="142" t="s">
        <v>94</v>
      </c>
      <c r="E25" s="142" t="s">
        <v>97</v>
      </c>
      <c r="F25" s="143" t="s">
        <v>83</v>
      </c>
      <c r="G25" s="52" t="s">
        <v>82</v>
      </c>
      <c r="H25" s="53">
        <v>2.032</v>
      </c>
      <c r="I25" s="7">
        <f t="shared" si="0"/>
        <v>0.6</v>
      </c>
      <c r="J25" s="63"/>
    </row>
    <row r="26" spans="1:10" ht="31.5">
      <c r="A26" s="152">
        <v>19</v>
      </c>
      <c r="B26" s="61" t="s">
        <v>92</v>
      </c>
      <c r="C26" s="62" t="s">
        <v>91</v>
      </c>
      <c r="D26" s="145" t="s">
        <v>95</v>
      </c>
      <c r="E26" s="142" t="s">
        <v>98</v>
      </c>
      <c r="F26" s="143" t="s">
        <v>83</v>
      </c>
      <c r="G26" s="52" t="s">
        <v>82</v>
      </c>
      <c r="H26" s="53">
        <v>1.237</v>
      </c>
      <c r="I26" s="7">
        <f t="shared" si="0"/>
        <v>0.4</v>
      </c>
      <c r="J26" s="63"/>
    </row>
    <row r="27" spans="1:10" ht="36">
      <c r="A27" s="152">
        <v>20</v>
      </c>
      <c r="B27" s="61" t="s">
        <v>92</v>
      </c>
      <c r="C27" s="62" t="s">
        <v>91</v>
      </c>
      <c r="D27" s="142" t="s">
        <v>96</v>
      </c>
      <c r="E27" s="142" t="s">
        <v>99</v>
      </c>
      <c r="F27" s="143" t="s">
        <v>34</v>
      </c>
      <c r="G27" s="52" t="s">
        <v>82</v>
      </c>
      <c r="H27" s="53">
        <v>0.266</v>
      </c>
      <c r="I27" s="7">
        <f t="shared" si="0"/>
        <v>0.3</v>
      </c>
      <c r="J27" s="63"/>
    </row>
    <row r="28" spans="1:10" ht="24">
      <c r="A28" s="152">
        <v>21</v>
      </c>
      <c r="B28" s="74" t="s">
        <v>126</v>
      </c>
      <c r="C28" s="74" t="s">
        <v>114</v>
      </c>
      <c r="D28" s="142" t="s">
        <v>127</v>
      </c>
      <c r="E28" s="142" t="s">
        <v>128</v>
      </c>
      <c r="F28" s="143" t="s">
        <v>83</v>
      </c>
      <c r="G28" s="52" t="s">
        <v>82</v>
      </c>
      <c r="H28" s="53">
        <v>0.106</v>
      </c>
      <c r="I28" s="7">
        <f t="shared" si="0"/>
        <v>0.3</v>
      </c>
      <c r="J28" s="64"/>
    </row>
    <row r="29" spans="1:10" ht="24">
      <c r="A29" s="152">
        <v>22</v>
      </c>
      <c r="B29" s="6" t="s">
        <v>129</v>
      </c>
      <c r="C29" s="74" t="s">
        <v>106</v>
      </c>
      <c r="D29" s="142" t="s">
        <v>130</v>
      </c>
      <c r="E29" s="142" t="s">
        <v>131</v>
      </c>
      <c r="F29" s="143" t="s">
        <v>83</v>
      </c>
      <c r="G29" s="52" t="s">
        <v>82</v>
      </c>
      <c r="H29" s="53">
        <v>0.213</v>
      </c>
      <c r="I29" s="7">
        <f t="shared" si="0"/>
        <v>0.3</v>
      </c>
      <c r="J29" s="63"/>
    </row>
    <row r="30" spans="1:10" ht="24">
      <c r="A30" s="152">
        <v>23</v>
      </c>
      <c r="B30" s="6" t="s">
        <v>129</v>
      </c>
      <c r="C30" s="74" t="s">
        <v>106</v>
      </c>
      <c r="D30" s="142" t="s">
        <v>132</v>
      </c>
      <c r="E30" s="142" t="s">
        <v>128</v>
      </c>
      <c r="F30" s="143" t="s">
        <v>83</v>
      </c>
      <c r="G30" s="52" t="s">
        <v>82</v>
      </c>
      <c r="H30" s="53">
        <v>0.106</v>
      </c>
      <c r="I30" s="7">
        <f t="shared" si="0"/>
        <v>0.3</v>
      </c>
      <c r="J30" s="64"/>
    </row>
    <row r="31" spans="1:10" ht="36">
      <c r="A31" s="152">
        <v>24</v>
      </c>
      <c r="B31" s="75" t="s">
        <v>135</v>
      </c>
      <c r="C31" s="75" t="s">
        <v>136</v>
      </c>
      <c r="D31" s="142" t="s">
        <v>133</v>
      </c>
      <c r="E31" s="142" t="s">
        <v>30</v>
      </c>
      <c r="F31" s="143" t="s">
        <v>83</v>
      </c>
      <c r="G31" s="52" t="s">
        <v>82</v>
      </c>
      <c r="H31" s="53">
        <v>0.567</v>
      </c>
      <c r="I31" s="7">
        <f t="shared" si="0"/>
        <v>0.3</v>
      </c>
      <c r="J31" s="63"/>
    </row>
    <row r="32" spans="1:10" ht="36">
      <c r="A32" s="152">
        <v>25</v>
      </c>
      <c r="B32" s="75" t="s">
        <v>135</v>
      </c>
      <c r="C32" s="75" t="s">
        <v>136</v>
      </c>
      <c r="D32" s="142" t="s">
        <v>134</v>
      </c>
      <c r="E32" s="142" t="s">
        <v>30</v>
      </c>
      <c r="F32" s="143" t="s">
        <v>83</v>
      </c>
      <c r="G32" s="52" t="s">
        <v>82</v>
      </c>
      <c r="H32" s="53">
        <v>0.567</v>
      </c>
      <c r="I32" s="7">
        <f t="shared" si="0"/>
        <v>0.3</v>
      </c>
      <c r="J32" s="63"/>
    </row>
    <row r="33" spans="1:10" s="170" customFormat="1" ht="15">
      <c r="A33" s="185"/>
      <c r="B33" s="169"/>
      <c r="C33" s="169"/>
      <c r="D33" s="134" t="s">
        <v>358</v>
      </c>
      <c r="E33" s="162"/>
      <c r="F33" s="163"/>
      <c r="G33" s="164"/>
      <c r="H33" s="165"/>
      <c r="I33" s="166"/>
      <c r="J33" s="167"/>
    </row>
    <row r="34" spans="1:10" s="170" customFormat="1" ht="61.5" customHeight="1">
      <c r="A34" s="159"/>
      <c r="B34" s="169"/>
      <c r="C34" s="169"/>
      <c r="D34" s="134"/>
      <c r="E34" s="162"/>
      <c r="F34" s="163"/>
      <c r="G34" s="164"/>
      <c r="H34" s="165"/>
      <c r="I34" s="166"/>
      <c r="J34" s="167"/>
    </row>
    <row r="35" spans="1:10" s="170" customFormat="1" ht="33" customHeight="1">
      <c r="A35" s="159"/>
      <c r="B35" s="169"/>
      <c r="C35" s="169"/>
      <c r="D35" s="162"/>
      <c r="E35" s="162"/>
      <c r="F35" s="163"/>
      <c r="G35" s="164"/>
      <c r="H35" s="165"/>
      <c r="I35" s="166"/>
      <c r="J35" s="167"/>
    </row>
    <row r="36" spans="1:10" s="194" customFormat="1" ht="36">
      <c r="A36" s="6">
        <v>26</v>
      </c>
      <c r="B36" s="75" t="s">
        <v>46</v>
      </c>
      <c r="C36" s="75" t="s">
        <v>136</v>
      </c>
      <c r="D36" s="142" t="s">
        <v>137</v>
      </c>
      <c r="E36" s="142" t="s">
        <v>30</v>
      </c>
      <c r="F36" s="143" t="s">
        <v>83</v>
      </c>
      <c r="G36" s="52" t="s">
        <v>82</v>
      </c>
      <c r="H36" s="53">
        <v>0.567</v>
      </c>
      <c r="I36" s="7">
        <f t="shared" si="0"/>
        <v>0.3</v>
      </c>
      <c r="J36" s="193"/>
    </row>
    <row r="37" spans="1:10" ht="36">
      <c r="A37" s="152">
        <v>27</v>
      </c>
      <c r="B37" s="168" t="s">
        <v>46</v>
      </c>
      <c r="C37" s="168" t="s">
        <v>136</v>
      </c>
      <c r="D37" s="106" t="s">
        <v>138</v>
      </c>
      <c r="E37" s="106" t="s">
        <v>30</v>
      </c>
      <c r="F37" s="154" t="s">
        <v>83</v>
      </c>
      <c r="G37" s="155" t="s">
        <v>82</v>
      </c>
      <c r="H37" s="156">
        <v>0.567</v>
      </c>
      <c r="I37" s="157">
        <f t="shared" si="0"/>
        <v>0.3</v>
      </c>
      <c r="J37" s="158"/>
    </row>
    <row r="38" spans="1:10" ht="36">
      <c r="A38" s="152">
        <v>28</v>
      </c>
      <c r="B38" s="75" t="s">
        <v>46</v>
      </c>
      <c r="C38" s="75" t="s">
        <v>136</v>
      </c>
      <c r="D38" s="142" t="s">
        <v>139</v>
      </c>
      <c r="E38" s="142" t="s">
        <v>30</v>
      </c>
      <c r="F38" s="143" t="s">
        <v>83</v>
      </c>
      <c r="G38" s="52" t="s">
        <v>82</v>
      </c>
      <c r="H38" s="53">
        <v>0.567</v>
      </c>
      <c r="I38" s="7">
        <f t="shared" si="0"/>
        <v>0.3</v>
      </c>
      <c r="J38" s="63"/>
    </row>
    <row r="39" spans="1:10" ht="48">
      <c r="A39" s="152">
        <v>29</v>
      </c>
      <c r="B39" s="75" t="s">
        <v>157</v>
      </c>
      <c r="C39" s="75" t="s">
        <v>136</v>
      </c>
      <c r="D39" s="142" t="s">
        <v>140</v>
      </c>
      <c r="E39" s="142" t="s">
        <v>33</v>
      </c>
      <c r="F39" s="143" t="s">
        <v>83</v>
      </c>
      <c r="G39" s="52" t="s">
        <v>82</v>
      </c>
      <c r="H39" s="53">
        <v>1.674</v>
      </c>
      <c r="I39" s="7">
        <f t="shared" si="0"/>
        <v>0.4</v>
      </c>
      <c r="J39" s="63"/>
    </row>
    <row r="40" spans="1:10" ht="36">
      <c r="A40" s="152">
        <v>30</v>
      </c>
      <c r="B40" s="75" t="s">
        <v>157</v>
      </c>
      <c r="C40" s="75" t="s">
        <v>136</v>
      </c>
      <c r="D40" s="142" t="s">
        <v>141</v>
      </c>
      <c r="E40" s="142" t="s">
        <v>32</v>
      </c>
      <c r="F40" s="143" t="s">
        <v>83</v>
      </c>
      <c r="G40" s="52" t="s">
        <v>82</v>
      </c>
      <c r="H40" s="53">
        <v>1.787</v>
      </c>
      <c r="I40" s="7">
        <f t="shared" si="0"/>
        <v>0.4</v>
      </c>
      <c r="J40" s="63"/>
    </row>
    <row r="41" spans="1:10" ht="36">
      <c r="A41" s="152">
        <v>31</v>
      </c>
      <c r="B41" s="75" t="s">
        <v>157</v>
      </c>
      <c r="C41" s="75" t="s">
        <v>136</v>
      </c>
      <c r="D41" s="142" t="s">
        <v>142</v>
      </c>
      <c r="E41" s="142" t="s">
        <v>143</v>
      </c>
      <c r="F41" s="143" t="s">
        <v>83</v>
      </c>
      <c r="G41" s="52" t="s">
        <v>82</v>
      </c>
      <c r="H41" s="53">
        <v>3.911</v>
      </c>
      <c r="I41" s="7">
        <f t="shared" si="0"/>
        <v>0.8</v>
      </c>
      <c r="J41" s="63"/>
    </row>
    <row r="42" spans="1:10" ht="36">
      <c r="A42" s="152">
        <v>32</v>
      </c>
      <c r="B42" s="75" t="s">
        <v>157</v>
      </c>
      <c r="C42" s="75" t="s">
        <v>136</v>
      </c>
      <c r="D42" s="142" t="s">
        <v>144</v>
      </c>
      <c r="E42" s="142" t="s">
        <v>36</v>
      </c>
      <c r="F42" s="143" t="s">
        <v>83</v>
      </c>
      <c r="G42" s="52" t="s">
        <v>82</v>
      </c>
      <c r="H42" s="53">
        <v>2.704</v>
      </c>
      <c r="I42" s="7">
        <f t="shared" si="0"/>
        <v>0.6</v>
      </c>
      <c r="J42" s="63"/>
    </row>
    <row r="43" spans="1:10" ht="48">
      <c r="A43" s="152">
        <v>33</v>
      </c>
      <c r="B43" s="75" t="s">
        <v>157</v>
      </c>
      <c r="C43" s="75" t="s">
        <v>136</v>
      </c>
      <c r="D43" s="142" t="s">
        <v>145</v>
      </c>
      <c r="E43" s="142" t="s">
        <v>33</v>
      </c>
      <c r="F43" s="143" t="s">
        <v>83</v>
      </c>
      <c r="G43" s="52" t="s">
        <v>82</v>
      </c>
      <c r="H43" s="53">
        <v>1.674</v>
      </c>
      <c r="I43" s="7">
        <f t="shared" si="0"/>
        <v>0.4</v>
      </c>
      <c r="J43" s="63"/>
    </row>
    <row r="44" spans="1:10" ht="48">
      <c r="A44" s="152">
        <v>34</v>
      </c>
      <c r="B44" s="75" t="s">
        <v>157</v>
      </c>
      <c r="C44" s="75" t="s">
        <v>136</v>
      </c>
      <c r="D44" s="142" t="s">
        <v>146</v>
      </c>
      <c r="E44" s="142" t="s">
        <v>33</v>
      </c>
      <c r="F44" s="143" t="s">
        <v>83</v>
      </c>
      <c r="G44" s="52" t="s">
        <v>82</v>
      </c>
      <c r="H44" s="53">
        <v>1.674</v>
      </c>
      <c r="I44" s="7">
        <f t="shared" si="0"/>
        <v>0.4</v>
      </c>
      <c r="J44" s="63"/>
    </row>
    <row r="45" spans="1:10" s="170" customFormat="1" ht="15">
      <c r="A45" s="159"/>
      <c r="B45" s="169"/>
      <c r="C45" s="169"/>
      <c r="D45" s="134" t="s">
        <v>357</v>
      </c>
      <c r="E45" s="162"/>
      <c r="F45" s="163"/>
      <c r="G45" s="164"/>
      <c r="H45" s="165"/>
      <c r="I45" s="166"/>
      <c r="J45" s="167"/>
    </row>
    <row r="46" spans="1:10" s="170" customFormat="1" ht="94.5" customHeight="1">
      <c r="A46" s="159"/>
      <c r="B46" s="169"/>
      <c r="C46" s="169"/>
      <c r="D46" s="162"/>
      <c r="E46" s="162"/>
      <c r="F46" s="163"/>
      <c r="G46" s="164"/>
      <c r="H46" s="165"/>
      <c r="I46" s="166"/>
      <c r="J46" s="167"/>
    </row>
    <row r="47" spans="1:10" s="194" customFormat="1" ht="48">
      <c r="A47" s="6">
        <v>35</v>
      </c>
      <c r="B47" s="75" t="s">
        <v>157</v>
      </c>
      <c r="C47" s="75" t="s">
        <v>136</v>
      </c>
      <c r="D47" s="142" t="s">
        <v>147</v>
      </c>
      <c r="E47" s="142" t="s">
        <v>148</v>
      </c>
      <c r="F47" s="143" t="s">
        <v>83</v>
      </c>
      <c r="G47" s="52" t="s">
        <v>82</v>
      </c>
      <c r="H47" s="53">
        <v>3.729</v>
      </c>
      <c r="I47" s="7">
        <f t="shared" si="0"/>
        <v>0.8</v>
      </c>
      <c r="J47" s="193"/>
    </row>
    <row r="48" spans="1:10" ht="24">
      <c r="A48" s="152">
        <v>36</v>
      </c>
      <c r="B48" s="168" t="s">
        <v>157</v>
      </c>
      <c r="C48" s="168" t="s">
        <v>136</v>
      </c>
      <c r="D48" s="106" t="s">
        <v>149</v>
      </c>
      <c r="E48" s="106" t="s">
        <v>35</v>
      </c>
      <c r="F48" s="154" t="s">
        <v>83</v>
      </c>
      <c r="G48" s="155" t="s">
        <v>82</v>
      </c>
      <c r="H48" s="156">
        <v>4.339</v>
      </c>
      <c r="I48" s="157">
        <f t="shared" si="0"/>
        <v>1</v>
      </c>
      <c r="J48" s="158"/>
    </row>
    <row r="49" spans="1:10" ht="36">
      <c r="A49" s="152">
        <v>37</v>
      </c>
      <c r="B49" s="75" t="s">
        <v>157</v>
      </c>
      <c r="C49" s="75" t="s">
        <v>136</v>
      </c>
      <c r="D49" s="142" t="s">
        <v>150</v>
      </c>
      <c r="E49" s="142" t="s">
        <v>31</v>
      </c>
      <c r="F49" s="143" t="s">
        <v>83</v>
      </c>
      <c r="G49" s="52" t="s">
        <v>82</v>
      </c>
      <c r="H49" s="53">
        <v>0.896</v>
      </c>
      <c r="I49" s="7">
        <f t="shared" si="0"/>
        <v>0.3</v>
      </c>
      <c r="J49" s="63"/>
    </row>
    <row r="50" spans="1:10" ht="36">
      <c r="A50" s="152">
        <v>38</v>
      </c>
      <c r="B50" s="75" t="s">
        <v>157</v>
      </c>
      <c r="C50" s="75" t="s">
        <v>136</v>
      </c>
      <c r="D50" s="142" t="s">
        <v>151</v>
      </c>
      <c r="E50" s="142" t="s">
        <v>152</v>
      </c>
      <c r="F50" s="143" t="s">
        <v>83</v>
      </c>
      <c r="G50" s="52" t="s">
        <v>82</v>
      </c>
      <c r="H50" s="53">
        <v>1.495</v>
      </c>
      <c r="I50" s="7">
        <f t="shared" si="0"/>
        <v>0.4</v>
      </c>
      <c r="J50" s="63"/>
    </row>
    <row r="51" spans="1:10" ht="48">
      <c r="A51" s="152">
        <v>39</v>
      </c>
      <c r="B51" s="75" t="s">
        <v>157</v>
      </c>
      <c r="C51" s="75" t="s">
        <v>136</v>
      </c>
      <c r="D51" s="142" t="s">
        <v>153</v>
      </c>
      <c r="E51" s="142" t="s">
        <v>35</v>
      </c>
      <c r="F51" s="143" t="s">
        <v>83</v>
      </c>
      <c r="G51" s="52" t="s">
        <v>82</v>
      </c>
      <c r="H51" s="53">
        <v>4.339</v>
      </c>
      <c r="I51" s="7">
        <f t="shared" si="0"/>
        <v>1</v>
      </c>
      <c r="J51" s="63"/>
    </row>
    <row r="52" spans="1:10" ht="36">
      <c r="A52" s="152">
        <v>40</v>
      </c>
      <c r="B52" s="75" t="s">
        <v>157</v>
      </c>
      <c r="C52" s="75" t="s">
        <v>136</v>
      </c>
      <c r="D52" s="142" t="s">
        <v>154</v>
      </c>
      <c r="E52" s="142" t="s">
        <v>35</v>
      </c>
      <c r="F52" s="143" t="s">
        <v>83</v>
      </c>
      <c r="G52" s="52" t="s">
        <v>82</v>
      </c>
      <c r="H52" s="53">
        <v>4.339</v>
      </c>
      <c r="I52" s="7">
        <f t="shared" si="0"/>
        <v>1</v>
      </c>
      <c r="J52" s="63"/>
    </row>
    <row r="53" spans="1:10" ht="24">
      <c r="A53" s="152">
        <v>41</v>
      </c>
      <c r="B53" s="75" t="s">
        <v>157</v>
      </c>
      <c r="C53" s="75" t="s">
        <v>136</v>
      </c>
      <c r="D53" s="142" t="s">
        <v>155</v>
      </c>
      <c r="E53" s="142" t="s">
        <v>35</v>
      </c>
      <c r="F53" s="143" t="s">
        <v>83</v>
      </c>
      <c r="G53" s="52" t="s">
        <v>82</v>
      </c>
      <c r="H53" s="53">
        <v>4.339</v>
      </c>
      <c r="I53" s="7">
        <f t="shared" si="0"/>
        <v>1</v>
      </c>
      <c r="J53" s="63"/>
    </row>
    <row r="54" spans="1:10" ht="48">
      <c r="A54" s="152">
        <v>42</v>
      </c>
      <c r="B54" s="75" t="s">
        <v>157</v>
      </c>
      <c r="C54" s="75" t="s">
        <v>136</v>
      </c>
      <c r="D54" s="142" t="s">
        <v>156</v>
      </c>
      <c r="E54" s="142" t="s">
        <v>143</v>
      </c>
      <c r="F54" s="143" t="s">
        <v>83</v>
      </c>
      <c r="G54" s="52" t="s">
        <v>82</v>
      </c>
      <c r="H54" s="53">
        <v>3.911</v>
      </c>
      <c r="I54" s="7">
        <f t="shared" si="0"/>
        <v>0.8</v>
      </c>
      <c r="J54" s="63"/>
    </row>
    <row r="55" spans="1:10" ht="36">
      <c r="A55" s="152">
        <v>43</v>
      </c>
      <c r="B55" s="75" t="s">
        <v>38</v>
      </c>
      <c r="C55" s="75" t="s">
        <v>136</v>
      </c>
      <c r="D55" s="142" t="s">
        <v>158</v>
      </c>
      <c r="E55" s="142" t="s">
        <v>37</v>
      </c>
      <c r="F55" s="143" t="s">
        <v>83</v>
      </c>
      <c r="G55" s="52" t="s">
        <v>82</v>
      </c>
      <c r="H55" s="53">
        <v>4.893</v>
      </c>
      <c r="I55" s="7">
        <f t="shared" si="0"/>
        <v>1</v>
      </c>
      <c r="J55" s="63"/>
    </row>
    <row r="56" spans="1:10" ht="24">
      <c r="A56" s="152">
        <v>44</v>
      </c>
      <c r="B56" s="75" t="s">
        <v>160</v>
      </c>
      <c r="C56" s="75" t="s">
        <v>136</v>
      </c>
      <c r="D56" s="142" t="s">
        <v>159</v>
      </c>
      <c r="E56" s="142" t="s">
        <v>41</v>
      </c>
      <c r="F56" s="143" t="s">
        <v>83</v>
      </c>
      <c r="G56" s="52" t="s">
        <v>82</v>
      </c>
      <c r="H56" s="53">
        <v>0.666</v>
      </c>
      <c r="I56" s="7">
        <f t="shared" si="0"/>
        <v>0.3</v>
      </c>
      <c r="J56" s="63"/>
    </row>
    <row r="57" spans="1:10" ht="14.25">
      <c r="A57" s="159"/>
      <c r="B57" s="169"/>
      <c r="C57" s="169"/>
      <c r="D57" s="162"/>
      <c r="E57" s="162"/>
      <c r="F57" s="163"/>
      <c r="G57" s="164"/>
      <c r="H57" s="165"/>
      <c r="I57" s="166"/>
      <c r="J57" s="167"/>
    </row>
    <row r="58" spans="1:10" s="170" customFormat="1" ht="15">
      <c r="A58" s="159"/>
      <c r="B58" s="159"/>
      <c r="C58" s="159"/>
      <c r="D58" s="151" t="s">
        <v>356</v>
      </c>
      <c r="E58" s="162"/>
      <c r="F58" s="163"/>
      <c r="G58" s="164"/>
      <c r="H58" s="165"/>
      <c r="I58" s="166"/>
      <c r="J58" s="167"/>
    </row>
    <row r="59" spans="1:10" s="170" customFormat="1" ht="108" customHeight="1">
      <c r="A59" s="159"/>
      <c r="B59" s="159"/>
      <c r="C59" s="159"/>
      <c r="D59" s="162"/>
      <c r="E59" s="162"/>
      <c r="F59" s="163"/>
      <c r="G59" s="164"/>
      <c r="H59" s="165"/>
      <c r="I59" s="166"/>
      <c r="J59" s="167"/>
    </row>
    <row r="60" spans="1:10" s="194" customFormat="1" ht="36">
      <c r="A60" s="6">
        <v>45</v>
      </c>
      <c r="B60" s="75" t="s">
        <v>162</v>
      </c>
      <c r="C60" s="75" t="s">
        <v>136</v>
      </c>
      <c r="D60" s="142" t="s">
        <v>161</v>
      </c>
      <c r="E60" s="142" t="s">
        <v>30</v>
      </c>
      <c r="F60" s="143" t="s">
        <v>83</v>
      </c>
      <c r="G60" s="52" t="s">
        <v>82</v>
      </c>
      <c r="H60" s="53">
        <v>0.567</v>
      </c>
      <c r="I60" s="7">
        <f t="shared" si="0"/>
        <v>0.3</v>
      </c>
      <c r="J60" s="193"/>
    </row>
    <row r="61" spans="1:10" ht="24">
      <c r="A61" s="152">
        <v>46</v>
      </c>
      <c r="B61" s="168" t="s">
        <v>168</v>
      </c>
      <c r="C61" s="168" t="s">
        <v>136</v>
      </c>
      <c r="D61" s="106" t="s">
        <v>163</v>
      </c>
      <c r="E61" s="106" t="s">
        <v>152</v>
      </c>
      <c r="F61" s="154" t="s">
        <v>83</v>
      </c>
      <c r="G61" s="155" t="s">
        <v>82</v>
      </c>
      <c r="H61" s="156">
        <v>1.495</v>
      </c>
      <c r="I61" s="157">
        <f t="shared" si="0"/>
        <v>0.4</v>
      </c>
      <c r="J61" s="158"/>
    </row>
    <row r="62" spans="1:10" ht="24">
      <c r="A62" s="152">
        <v>47</v>
      </c>
      <c r="B62" s="75" t="s">
        <v>168</v>
      </c>
      <c r="C62" s="75" t="s">
        <v>136</v>
      </c>
      <c r="D62" s="142" t="s">
        <v>164</v>
      </c>
      <c r="E62" s="142" t="s">
        <v>165</v>
      </c>
      <c r="F62" s="143" t="s">
        <v>83</v>
      </c>
      <c r="G62" s="52" t="s">
        <v>82</v>
      </c>
      <c r="H62" s="53">
        <v>2.509</v>
      </c>
      <c r="I62" s="7">
        <f t="shared" si="0"/>
        <v>0.6</v>
      </c>
      <c r="J62" s="63"/>
    </row>
    <row r="63" spans="1:10" ht="24">
      <c r="A63" s="152">
        <v>48</v>
      </c>
      <c r="B63" s="75" t="s">
        <v>168</v>
      </c>
      <c r="C63" s="75" t="s">
        <v>136</v>
      </c>
      <c r="D63" s="142" t="s">
        <v>166</v>
      </c>
      <c r="E63" s="142" t="s">
        <v>167</v>
      </c>
      <c r="F63" s="143" t="s">
        <v>83</v>
      </c>
      <c r="G63" s="52" t="s">
        <v>82</v>
      </c>
      <c r="H63" s="53">
        <v>0.729</v>
      </c>
      <c r="I63" s="7">
        <f t="shared" si="0"/>
        <v>0.3</v>
      </c>
      <c r="J63" s="63"/>
    </row>
    <row r="64" spans="1:10" ht="36">
      <c r="A64" s="152">
        <v>49</v>
      </c>
      <c r="B64" s="75" t="s">
        <v>52</v>
      </c>
      <c r="C64" s="75" t="s">
        <v>136</v>
      </c>
      <c r="D64" s="142" t="s">
        <v>169</v>
      </c>
      <c r="E64" s="142" t="s">
        <v>44</v>
      </c>
      <c r="F64" s="143" t="s">
        <v>83</v>
      </c>
      <c r="G64" s="52" t="s">
        <v>82</v>
      </c>
      <c r="H64" s="53">
        <v>2.855</v>
      </c>
      <c r="I64" s="7">
        <f t="shared" si="0"/>
        <v>0.6</v>
      </c>
      <c r="J64" s="63"/>
    </row>
    <row r="65" spans="1:10" ht="36">
      <c r="A65" s="152">
        <v>50</v>
      </c>
      <c r="B65" s="75" t="s">
        <v>186</v>
      </c>
      <c r="C65" s="75" t="s">
        <v>136</v>
      </c>
      <c r="D65" s="142" t="s">
        <v>185</v>
      </c>
      <c r="E65" s="142" t="s">
        <v>30</v>
      </c>
      <c r="F65" s="143" t="s">
        <v>83</v>
      </c>
      <c r="G65" s="52" t="s">
        <v>82</v>
      </c>
      <c r="H65" s="53">
        <v>0.567</v>
      </c>
      <c r="I65" s="7">
        <f t="shared" si="0"/>
        <v>0.3</v>
      </c>
      <c r="J65" s="63"/>
    </row>
    <row r="66" spans="1:10" ht="24">
      <c r="A66" s="152">
        <v>51</v>
      </c>
      <c r="B66" s="75" t="s">
        <v>200</v>
      </c>
      <c r="C66" s="75" t="s">
        <v>136</v>
      </c>
      <c r="D66" s="142" t="s">
        <v>201</v>
      </c>
      <c r="E66" s="142" t="s">
        <v>202</v>
      </c>
      <c r="F66" s="143" t="s">
        <v>83</v>
      </c>
      <c r="G66" s="52" t="s">
        <v>82</v>
      </c>
      <c r="H66" s="53">
        <v>1.878</v>
      </c>
      <c r="I66" s="7">
        <f t="shared" si="0"/>
        <v>0.4</v>
      </c>
      <c r="J66" s="63"/>
    </row>
    <row r="67" spans="1:10" ht="14.25">
      <c r="A67" s="152">
        <v>52</v>
      </c>
      <c r="B67" s="75" t="s">
        <v>189</v>
      </c>
      <c r="C67" s="75" t="s">
        <v>190</v>
      </c>
      <c r="D67" s="142" t="s">
        <v>187</v>
      </c>
      <c r="E67" s="142" t="s">
        <v>188</v>
      </c>
      <c r="F67" s="143" t="s">
        <v>83</v>
      </c>
      <c r="G67" s="52" t="s">
        <v>82</v>
      </c>
      <c r="H67" s="53">
        <v>0.531</v>
      </c>
      <c r="I67" s="7">
        <f t="shared" si="0"/>
        <v>0.3</v>
      </c>
      <c r="J67" s="63"/>
    </row>
    <row r="68" spans="1:10" ht="24">
      <c r="A68" s="152">
        <v>53</v>
      </c>
      <c r="B68" s="75" t="s">
        <v>192</v>
      </c>
      <c r="C68" s="75" t="s">
        <v>190</v>
      </c>
      <c r="D68" s="142" t="s">
        <v>191</v>
      </c>
      <c r="E68" s="142" t="s">
        <v>48</v>
      </c>
      <c r="F68" s="143" t="s">
        <v>83</v>
      </c>
      <c r="G68" s="52" t="s">
        <v>82</v>
      </c>
      <c r="H68" s="53">
        <v>0.432</v>
      </c>
      <c r="I68" s="7">
        <f>IF(H68&lt;1,0.3,IF(AND(H68&gt;=1,H68&lt;2),0.4,IF(AND(H68&gt;=2,H68&lt;3),0.6,IF(AND(H68&gt;=3,H68&lt;4),0.8,IF(H68&gt;4,1)))))</f>
        <v>0.3</v>
      </c>
      <c r="J68" s="63"/>
    </row>
    <row r="69" spans="1:10" ht="24">
      <c r="A69" s="152">
        <v>54</v>
      </c>
      <c r="B69" s="75" t="s">
        <v>194</v>
      </c>
      <c r="C69" s="75" t="s">
        <v>190</v>
      </c>
      <c r="D69" s="142" t="s">
        <v>193</v>
      </c>
      <c r="E69" s="142" t="s">
        <v>42</v>
      </c>
      <c r="F69" s="146" t="s">
        <v>183</v>
      </c>
      <c r="G69" s="52" t="s">
        <v>82</v>
      </c>
      <c r="H69" s="53">
        <v>0.428</v>
      </c>
      <c r="I69" s="7">
        <f>IF(H69&lt;1,0.3,IF(AND(H69&gt;=1,H69&lt;2),0.4,IF(AND(H69&gt;=2,H69&lt;3),0.6,IF(AND(H69&gt;=3,H69&lt;4),0.8,IF(H69&gt;4,1)))))</f>
        <v>0.3</v>
      </c>
      <c r="J69" s="63"/>
    </row>
    <row r="70" spans="1:10" ht="24">
      <c r="A70" s="152">
        <v>55</v>
      </c>
      <c r="B70" s="75" t="s">
        <v>198</v>
      </c>
      <c r="C70" s="75" t="s">
        <v>199</v>
      </c>
      <c r="D70" s="142" t="s">
        <v>195</v>
      </c>
      <c r="E70" s="142" t="s">
        <v>196</v>
      </c>
      <c r="F70" s="146" t="s">
        <v>183</v>
      </c>
      <c r="G70" s="52" t="s">
        <v>197</v>
      </c>
      <c r="H70" s="53">
        <v>0.207</v>
      </c>
      <c r="I70" s="7">
        <f>IF(H70&lt;1,0.3,IF(AND(H70&gt;=1,H70&lt;2),0.4,IF(AND(H70&gt;=2,H70&lt;3),0.6,IF(AND(H70&gt;=3,H70&lt;4),0.8,IF(H70&gt;4,1)))))</f>
        <v>0.3</v>
      </c>
      <c r="J70" s="63"/>
    </row>
    <row r="71" spans="1:10" ht="24">
      <c r="A71" s="152">
        <v>56</v>
      </c>
      <c r="B71" s="107" t="s">
        <v>322</v>
      </c>
      <c r="C71" s="107" t="s">
        <v>321</v>
      </c>
      <c r="D71" s="105" t="s">
        <v>291</v>
      </c>
      <c r="E71" s="105" t="s">
        <v>51</v>
      </c>
      <c r="F71" s="147">
        <v>2006</v>
      </c>
      <c r="G71" s="108" t="s">
        <v>50</v>
      </c>
      <c r="H71" s="109"/>
      <c r="I71" s="110">
        <v>0.3</v>
      </c>
      <c r="J71" s="111"/>
    </row>
    <row r="72" spans="1:10" ht="14.25" thickBot="1">
      <c r="A72" s="8" t="s">
        <v>53</v>
      </c>
      <c r="B72" s="209"/>
      <c r="C72" s="209"/>
      <c r="D72" s="209"/>
      <c r="E72" s="209"/>
      <c r="F72" s="209"/>
      <c r="G72" s="209"/>
      <c r="H72" s="209"/>
      <c r="I72" s="148">
        <f>SUM(I4:I71)</f>
        <v>24.30000000000001</v>
      </c>
      <c r="J72" s="149"/>
    </row>
    <row r="73" spans="1:10" ht="15">
      <c r="A73" s="150"/>
      <c r="B73" s="207" t="s">
        <v>320</v>
      </c>
      <c r="C73" s="208"/>
      <c r="D73" s="208"/>
      <c r="E73" s="208"/>
      <c r="F73" s="208"/>
      <c r="G73" s="208"/>
      <c r="H73" s="208"/>
      <c r="I73" s="208"/>
      <c r="J73" s="208"/>
    </row>
    <row r="74" spans="4:8" ht="15">
      <c r="D74" s="151" t="s">
        <v>355</v>
      </c>
      <c r="G74" s="206"/>
      <c r="H74" s="206"/>
    </row>
  </sheetData>
  <sheetProtection/>
  <mergeCells count="4">
    <mergeCell ref="G74:H74"/>
    <mergeCell ref="B73:J73"/>
    <mergeCell ref="B72:H72"/>
    <mergeCell ref="A1:J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0"/>
  <sheetViews>
    <sheetView showGridLines="0" tabSelected="1" zoomScaleSheetLayoutView="100" zoomScalePageLayoutView="0" workbookViewId="0" topLeftCell="A4">
      <selection activeCell="D15" sqref="D15"/>
    </sheetView>
  </sheetViews>
  <sheetFormatPr defaultColWidth="9.00390625" defaultRowHeight="14.25"/>
  <cols>
    <col min="1" max="1" width="7.25390625" style="23" customWidth="1"/>
    <col min="2" max="2" width="9.875" style="23" customWidth="1"/>
    <col min="3" max="3" width="20.625" style="23" customWidth="1"/>
    <col min="4" max="4" width="31.875" style="23" customWidth="1"/>
    <col min="5" max="5" width="15.00390625" style="23" customWidth="1"/>
    <col min="6" max="6" width="13.125" style="23" customWidth="1"/>
    <col min="7" max="7" width="12.125" style="23" customWidth="1"/>
    <col min="8" max="8" width="11.375" style="23" customWidth="1"/>
    <col min="9" max="16384" width="9.00390625" style="23" customWidth="1"/>
  </cols>
  <sheetData>
    <row r="1" spans="1:8" ht="24.75" customHeight="1">
      <c r="A1" s="212" t="s">
        <v>347</v>
      </c>
      <c r="B1" s="212"/>
      <c r="C1" s="212"/>
      <c r="D1" s="212"/>
      <c r="E1" s="212"/>
      <c r="F1" s="212"/>
      <c r="G1" s="212"/>
      <c r="H1" s="212"/>
    </row>
    <row r="2" spans="1:8" ht="19.5" customHeight="1" thickBot="1">
      <c r="A2" s="24"/>
      <c r="B2" s="24"/>
      <c r="C2" s="24"/>
      <c r="D2" s="24"/>
      <c r="E2" s="25"/>
      <c r="F2" s="25"/>
      <c r="G2" s="135" t="s">
        <v>311</v>
      </c>
      <c r="H2" s="136" t="s">
        <v>312</v>
      </c>
    </row>
    <row r="3" spans="1:8" s="31" customFormat="1" ht="39.75" customHeight="1">
      <c r="A3" s="28" t="s">
        <v>10</v>
      </c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115</v>
      </c>
      <c r="G3" s="29" t="s">
        <v>16</v>
      </c>
      <c r="H3" s="30" t="s">
        <v>17</v>
      </c>
    </row>
    <row r="4" spans="1:8" ht="35.25" customHeight="1">
      <c r="A4" s="32">
        <v>1</v>
      </c>
      <c r="B4" s="78" t="s">
        <v>114</v>
      </c>
      <c r="C4" s="34" t="s">
        <v>218</v>
      </c>
      <c r="D4" s="35" t="s">
        <v>204</v>
      </c>
      <c r="E4" s="79" t="s">
        <v>227</v>
      </c>
      <c r="F4" s="77" t="s">
        <v>211</v>
      </c>
      <c r="G4" s="33">
        <v>0.4</v>
      </c>
      <c r="H4" s="81"/>
    </row>
    <row r="5" spans="1:8" ht="35.25" customHeight="1">
      <c r="A5" s="32">
        <v>2</v>
      </c>
      <c r="B5" s="78" t="s">
        <v>106</v>
      </c>
      <c r="C5" s="34" t="s">
        <v>219</v>
      </c>
      <c r="D5" s="35" t="s">
        <v>205</v>
      </c>
      <c r="E5" s="79" t="s">
        <v>222</v>
      </c>
      <c r="F5" s="77" t="s">
        <v>212</v>
      </c>
      <c r="G5" s="33">
        <v>0.4</v>
      </c>
      <c r="H5" s="81"/>
    </row>
    <row r="6" spans="1:8" ht="35.25" customHeight="1">
      <c r="A6" s="32">
        <v>3</v>
      </c>
      <c r="B6" s="78" t="s">
        <v>106</v>
      </c>
      <c r="C6" s="34" t="s">
        <v>220</v>
      </c>
      <c r="D6" s="35" t="s">
        <v>206</v>
      </c>
      <c r="E6" s="79" t="s">
        <v>223</v>
      </c>
      <c r="F6" s="77" t="s">
        <v>213</v>
      </c>
      <c r="G6" s="33">
        <v>0.4</v>
      </c>
      <c r="H6" s="81"/>
    </row>
    <row r="7" spans="1:8" ht="35.25" customHeight="1">
      <c r="A7" s="32">
        <v>4</v>
      </c>
      <c r="B7" s="78" t="s">
        <v>106</v>
      </c>
      <c r="C7" s="34" t="s">
        <v>218</v>
      </c>
      <c r="D7" s="35" t="s">
        <v>207</v>
      </c>
      <c r="E7" s="79" t="s">
        <v>224</v>
      </c>
      <c r="F7" s="77" t="s">
        <v>214</v>
      </c>
      <c r="G7" s="33">
        <v>0.4</v>
      </c>
      <c r="H7" s="81"/>
    </row>
    <row r="8" spans="1:8" ht="35.25" customHeight="1">
      <c r="A8" s="32">
        <v>5</v>
      </c>
      <c r="B8" s="78" t="s">
        <v>106</v>
      </c>
      <c r="C8" s="80" t="s">
        <v>116</v>
      </c>
      <c r="D8" s="35" t="s">
        <v>208</v>
      </c>
      <c r="E8" s="79" t="s">
        <v>225</v>
      </c>
      <c r="F8" s="77" t="s">
        <v>215</v>
      </c>
      <c r="G8" s="33">
        <v>0.4</v>
      </c>
      <c r="H8" s="81"/>
    </row>
    <row r="9" spans="1:8" ht="35.25" customHeight="1">
      <c r="A9" s="32">
        <v>6</v>
      </c>
      <c r="B9" s="78" t="s">
        <v>106</v>
      </c>
      <c r="C9" s="34" t="s">
        <v>221</v>
      </c>
      <c r="D9" s="35" t="s">
        <v>209</v>
      </c>
      <c r="E9" s="79" t="s">
        <v>226</v>
      </c>
      <c r="F9" s="77" t="s">
        <v>216</v>
      </c>
      <c r="G9" s="33">
        <v>0.4</v>
      </c>
      <c r="H9" s="81"/>
    </row>
    <row r="10" spans="1:8" ht="35.25" customHeight="1" thickBot="1">
      <c r="A10" s="96">
        <v>7</v>
      </c>
      <c r="B10" s="91" t="s">
        <v>106</v>
      </c>
      <c r="C10" s="92" t="s">
        <v>317</v>
      </c>
      <c r="D10" s="93" t="s">
        <v>210</v>
      </c>
      <c r="E10" s="94" t="s">
        <v>228</v>
      </c>
      <c r="F10" s="95" t="s">
        <v>217</v>
      </c>
      <c r="G10" s="96">
        <v>0.4</v>
      </c>
      <c r="H10" s="97"/>
    </row>
    <row r="11" spans="1:8" ht="35.25" customHeight="1" thickTop="1">
      <c r="A11" s="184">
        <v>8</v>
      </c>
      <c r="B11" s="86" t="s">
        <v>106</v>
      </c>
      <c r="C11" s="87" t="s">
        <v>218</v>
      </c>
      <c r="D11" s="88" t="s">
        <v>229</v>
      </c>
      <c r="E11" s="89" t="s">
        <v>230</v>
      </c>
      <c r="F11" s="90">
        <v>39412</v>
      </c>
      <c r="G11" s="85">
        <v>2</v>
      </c>
      <c r="H11" s="98"/>
    </row>
    <row r="12" spans="1:8" ht="33" customHeight="1" thickBot="1">
      <c r="A12" s="36" t="s">
        <v>18</v>
      </c>
      <c r="B12" s="213"/>
      <c r="C12" s="214"/>
      <c r="D12" s="214"/>
      <c r="E12" s="214"/>
      <c r="F12" s="215"/>
      <c r="G12" s="37">
        <f>SUM(G4:G11)</f>
        <v>4.8</v>
      </c>
      <c r="H12" s="38"/>
    </row>
    <row r="13" spans="1:8" ht="14.25" customHeight="1">
      <c r="A13" s="39"/>
      <c r="B13" s="39"/>
      <c r="C13" s="39"/>
      <c r="D13" s="39"/>
      <c r="E13" s="39"/>
      <c r="F13" s="39"/>
      <c r="G13" s="39"/>
      <c r="H13" s="39"/>
    </row>
    <row r="14" spans="1:8" ht="14.25" customHeight="1">
      <c r="A14" s="39"/>
      <c r="B14" s="39"/>
      <c r="C14" s="39"/>
      <c r="D14" s="39"/>
      <c r="E14" s="39"/>
      <c r="F14" s="23" t="s">
        <v>316</v>
      </c>
      <c r="H14" s="39"/>
    </row>
    <row r="15" spans="1:5" ht="18" customHeight="1">
      <c r="A15" s="51" t="s">
        <v>315</v>
      </c>
      <c r="D15" s="134" t="s">
        <v>354</v>
      </c>
      <c r="E15" s="134"/>
    </row>
    <row r="30" ht="14.25">
      <c r="F30" s="83"/>
    </row>
  </sheetData>
  <sheetProtection/>
  <mergeCells count="2">
    <mergeCell ref="A1:H1"/>
    <mergeCell ref="B12:F1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fxzm</cp:lastModifiedBy>
  <cp:lastPrinted>2008-10-13T02:25:35Z</cp:lastPrinted>
  <dcterms:created xsi:type="dcterms:W3CDTF">1996-12-17T01:32:42Z</dcterms:created>
  <dcterms:modified xsi:type="dcterms:W3CDTF">2008-10-13T02:27:56Z</dcterms:modified>
  <cp:category/>
  <cp:version/>
  <cp:contentType/>
  <cp:contentStatus/>
</cp:coreProperties>
</file>